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665" firstSheet="2" activeTab="9"/>
  </bookViews>
  <sheets>
    <sheet name="采集表封面" sheetId="1" r:id="rId1"/>
    <sheet name="1.美育师资队伍" sheetId="2" r:id="rId2"/>
    <sheet name="2.美育课程开设等五类情况" sheetId="3" r:id="rId3"/>
    <sheet name="3.美育教育经费使用" sheetId="4" r:id="rId4"/>
    <sheet name="4.美育教育教学材料开发" sheetId="5" r:id="rId5"/>
    <sheet name="5.校外美育实践基地" sheetId="6" r:id="rId6"/>
    <sheet name="6.美育活动开展" sheetId="7" r:id="rId7"/>
    <sheet name="7.保障机制" sheetId="8" r:id="rId8"/>
    <sheet name="8.督导评估" sheetId="9" r:id="rId9"/>
    <sheet name="9.推进措施" sheetId="10" r:id="rId10"/>
    <sheet name="Sheet1" sheetId="11" state="hidden" r:id="rId11"/>
  </sheets>
  <definedNames>
    <definedName name="_xlnm.Print_Area" localSheetId="1">'1.美育师资队伍'!$A$1:$N$17</definedName>
    <definedName name="_xlnm.Print_Area" localSheetId="2">'2.美育课程开设等五类情况'!$A$1:$N$16</definedName>
    <definedName name="_xlnm.Print_Area" localSheetId="3">'3.美育教育经费使用'!$A$1:$L$17</definedName>
    <definedName name="_xlnm.Print_Area" localSheetId="4">'4.美育教育教学材料开发'!$A$1:$F$14</definedName>
    <definedName name="_xlnm.Print_Area" localSheetId="5">'5.校外美育实践基地'!$A$2:$D$17</definedName>
    <definedName name="_xlnm.Print_Area" localSheetId="6">'6.美育活动开展'!$A$1:$D$21</definedName>
    <definedName name="_xlnm.Print_Area" localSheetId="7">'7.保障机制'!$A$1:$D$22</definedName>
    <definedName name="_xlnm.Print_Area" localSheetId="8">'8.督导评估'!$A$1:$I$15</definedName>
    <definedName name="_xlnm.Print_Area" localSheetId="9">'9.推进措施'!$A$1:$J$14</definedName>
    <definedName name="_xlnm.Print_Area" localSheetId="0">采集表封面!$A$1:$J$27</definedName>
    <definedName name="Z_CF4E0DC0_EC87_40B8_975F_573D1A8BF502_.wvu.Cols" localSheetId="0" hidden="1">采集表封面!$L:$M</definedName>
    <definedName name="Z_CF4E0DC0_EC87_40B8_975F_573D1A8BF502_.wvu.PrintArea" localSheetId="1" hidden="1">'1.美育师资队伍'!$A$1:$N$17</definedName>
    <definedName name="Z_CF4E0DC0_EC87_40B8_975F_573D1A8BF502_.wvu.PrintArea" localSheetId="2" hidden="1">'2.美育课程开设等五类情况'!$A$1:$L$16</definedName>
    <definedName name="Z_CF4E0DC0_EC87_40B8_975F_573D1A8BF502_.wvu.PrintArea" localSheetId="3" hidden="1">'3.美育教育经费使用'!$A$1:$L$17</definedName>
    <definedName name="Z_CF4E0DC0_EC87_40B8_975F_573D1A8BF502_.wvu.PrintArea" localSheetId="4" hidden="1">'4.美育教育教学材料开发'!$A$1:$F$14</definedName>
    <definedName name="Z_CF4E0DC0_EC87_40B8_975F_573D1A8BF502_.wvu.PrintArea" localSheetId="5" hidden="1">'5.校外美育实践基地'!$A$2:$D$17</definedName>
    <definedName name="Z_CF4E0DC0_EC87_40B8_975F_573D1A8BF502_.wvu.PrintArea" localSheetId="6" hidden="1">'6.美育活动开展'!$A$1:$D$21</definedName>
    <definedName name="Z_CF4E0DC0_EC87_40B8_975F_573D1A8BF502_.wvu.PrintArea" localSheetId="7" hidden="1">'7.保障机制'!$A$1:$D$22</definedName>
    <definedName name="Z_CF4E0DC0_EC87_40B8_975F_573D1A8BF502_.wvu.PrintArea" localSheetId="8" hidden="1">'8.督导评估'!$A$1:$I$15</definedName>
    <definedName name="Z_CF4E0DC0_EC87_40B8_975F_573D1A8BF502_.wvu.PrintArea" localSheetId="9" hidden="1">'9.推进措施'!$A$1:$J$14</definedName>
    <definedName name="Z_CF4E0DC0_EC87_40B8_975F_573D1A8BF502_.wvu.PrintArea" localSheetId="0" hidden="1">采集表封面!$A$1:$J$27</definedName>
    <definedName name="Z_CF4E0DC0_EC87_40B8_975F_573D1A8BF502_.wvu.Rows" localSheetId="4" hidden="1">'4.美育教育教学材料开发'!$14:$14</definedName>
    <definedName name="Z_E041BC1C_2F91_42CF_98D8_AF25D2C6D937_.wvu.Cols" localSheetId="0" hidden="1">采集表封面!$L:$M</definedName>
    <definedName name="Z_E041BC1C_2F91_42CF_98D8_AF25D2C6D937_.wvu.PrintArea" localSheetId="1" hidden="1">'1.美育师资队伍'!$A$1:$N$17</definedName>
    <definedName name="Z_E041BC1C_2F91_42CF_98D8_AF25D2C6D937_.wvu.PrintArea" localSheetId="2" hidden="1">'2.美育课程开设等五类情况'!$A$1:$L$16</definedName>
    <definedName name="Z_E041BC1C_2F91_42CF_98D8_AF25D2C6D937_.wvu.PrintArea" localSheetId="3" hidden="1">'3.美育教育经费使用'!$A$1:$L$17</definedName>
    <definedName name="Z_E041BC1C_2F91_42CF_98D8_AF25D2C6D937_.wvu.PrintArea" localSheetId="4" hidden="1">'4.美育教育教学材料开发'!$A$1:$F$14</definedName>
    <definedName name="Z_E041BC1C_2F91_42CF_98D8_AF25D2C6D937_.wvu.PrintArea" localSheetId="5" hidden="1">'5.校外美育实践基地'!$A$2:$D$17</definedName>
    <definedName name="Z_E041BC1C_2F91_42CF_98D8_AF25D2C6D937_.wvu.PrintArea" localSheetId="6" hidden="1">'6.美育活动开展'!$A$1:$D$21</definedName>
    <definedName name="Z_E041BC1C_2F91_42CF_98D8_AF25D2C6D937_.wvu.PrintArea" localSheetId="7" hidden="1">'7.保障机制'!$A$1:$D$22</definedName>
    <definedName name="Z_E041BC1C_2F91_42CF_98D8_AF25D2C6D937_.wvu.PrintArea" localSheetId="8" hidden="1">'8.督导评估'!$A$1:$I$15</definedName>
    <definedName name="Z_E041BC1C_2F91_42CF_98D8_AF25D2C6D937_.wvu.PrintArea" localSheetId="9" hidden="1">'9.推进措施'!$A$1:$J$14</definedName>
    <definedName name="Z_E041BC1C_2F91_42CF_98D8_AF25D2C6D937_.wvu.PrintArea" localSheetId="0" hidden="1">采集表封面!$A$1:$J$27</definedName>
    <definedName name="Z_E041BC1C_2F91_42CF_98D8_AF25D2C6D937_.wvu.Rows" localSheetId="4" hidden="1">'4.美育教育教学材料开发'!$14:$14</definedName>
    <definedName name="Z_FCEB267B_0601_4D9A_8532_65D35EE8DB67_.wvu.Cols" localSheetId="0" hidden="1">采集表封面!$L:$M</definedName>
    <definedName name="Z_FCEB267B_0601_4D9A_8532_65D35EE8DB67_.wvu.PrintArea" localSheetId="1" hidden="1">'1.美育师资队伍'!$A$1:$N$17</definedName>
    <definedName name="Z_FCEB267B_0601_4D9A_8532_65D35EE8DB67_.wvu.PrintArea" localSheetId="2" hidden="1">'2.美育课程开设等五类情况'!$A$1:$L$16</definedName>
    <definedName name="Z_FCEB267B_0601_4D9A_8532_65D35EE8DB67_.wvu.PrintArea" localSheetId="3" hidden="1">'3.美育教育经费使用'!$A$1:$L$17</definedName>
    <definedName name="Z_FCEB267B_0601_4D9A_8532_65D35EE8DB67_.wvu.PrintArea" localSheetId="4" hidden="1">'4.美育教育教学材料开发'!$A$1:$F$14</definedName>
    <definedName name="Z_FCEB267B_0601_4D9A_8532_65D35EE8DB67_.wvu.PrintArea" localSheetId="5" hidden="1">'5.校外美育实践基地'!$A$2:$D$17</definedName>
    <definedName name="Z_FCEB267B_0601_4D9A_8532_65D35EE8DB67_.wvu.PrintArea" localSheetId="6" hidden="1">'6.美育活动开展'!$A$1:$D$21</definedName>
    <definedName name="Z_FCEB267B_0601_4D9A_8532_65D35EE8DB67_.wvu.PrintArea" localSheetId="7" hidden="1">'7.保障机制'!$A$1:$D$22</definedName>
    <definedName name="Z_FCEB267B_0601_4D9A_8532_65D35EE8DB67_.wvu.PrintArea" localSheetId="8" hidden="1">'8.督导评估'!$A$1:$I$15</definedName>
    <definedName name="Z_FCEB267B_0601_4D9A_8532_65D35EE8DB67_.wvu.PrintArea" localSheetId="9" hidden="1">'9.推进措施'!$A$1:$J$14</definedName>
    <definedName name="Z_FCEB267B_0601_4D9A_8532_65D35EE8DB67_.wvu.PrintArea" localSheetId="0" hidden="1">采集表封面!$A$1:$J$27</definedName>
  </definedNames>
  <calcPr calcId="191029"/>
  <customWorkbookViews>
    <customWorkbookView name="张钰 - 个人视图" guid="{E041BC1C-2F91-42CF-98D8-AF25D2C6D937}" personalView="1" maximized="1" windowWidth="1362" windowHeight="524" activeSheetId="1"/>
    <customWorkbookView name="Administrator - 个人视图" guid="{FCEB267B-0601-4D9A-8532-65D35EE8DB67}" personalView="1" maximized="1" windowWidth="1596" windowHeight="621" activeSheetId="9"/>
    <customWorkbookView name="zy - 个人视图" guid="{CF4E0DC0-EC87-40B8-975F-573D1A8BF502}" personalView="1" maximized="1" windowWidth="1596" windowHeight="613"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<sst xmlns="http://schemas.openxmlformats.org/spreadsheetml/2006/main" count="258" uniqueCount="163">
  <si>
    <t>附件4</t>
  </si>
  <si>
    <r>
      <rPr>
        <sz val="20"/>
        <color rgb="FF000000"/>
        <rFont val="方正小标宋简体"/>
        <charset val="134"/>
      </rPr>
      <t xml:space="preserve">福建省2023年中小学校美育发展报告数据采集表
</t>
    </r>
    <r>
      <rPr>
        <sz val="14"/>
        <color rgb="FF000000"/>
        <rFont val="方正小标宋简体"/>
        <charset val="134"/>
      </rPr>
      <t xml:space="preserve">填报单位(盖章): 闽侯县美术中等职业学校    填表人：林孔玉     联系电话：18396507096
2024年1月  </t>
    </r>
    <r>
      <rPr>
        <sz val="18"/>
        <color rgb="FF000000"/>
        <rFont val="方正小标宋简体"/>
        <charset val="134"/>
      </rPr>
      <t xml:space="preserve">  </t>
    </r>
  </si>
  <si>
    <t>学校类别</t>
  </si>
  <si>
    <t>小计</t>
  </si>
  <si>
    <t>美育教师分类数量（人）</t>
  </si>
  <si>
    <t>美育教师招聘数量（人）</t>
  </si>
  <si>
    <t>美育教师缺额数量（人）</t>
  </si>
  <si>
    <t>美术教师</t>
  </si>
  <si>
    <t>音乐教师</t>
  </si>
  <si>
    <t>专职</t>
  </si>
  <si>
    <t>兼职</t>
  </si>
  <si>
    <t>一、按学校类别</t>
  </si>
  <si>
    <t>普通小学</t>
  </si>
  <si>
    <t>初级中学</t>
  </si>
  <si>
    <t>高级中学</t>
  </si>
  <si>
    <t>中等职业学校</t>
  </si>
  <si>
    <t>特殊教育学校</t>
  </si>
  <si>
    <t>合计</t>
  </si>
  <si>
    <t>二、按县（市、区）</t>
  </si>
  <si>
    <t>xx（县）</t>
  </si>
  <si>
    <t>xx市属校</t>
  </si>
  <si>
    <t>（可根据需要增加行数）</t>
  </si>
  <si>
    <r>
      <rPr>
        <sz val="11"/>
        <color theme="1"/>
        <rFont val="宋体"/>
        <charset val="134"/>
      </rPr>
      <t xml:space="preserve">说明：1.表格中所填数据均为存量数据，截止到2023年12月；
    </t>
    </r>
    <r>
      <rPr>
        <sz val="11"/>
        <color rgb="FFFF0000"/>
        <rFont val="宋体"/>
        <charset val="134"/>
      </rPr>
      <t xml:space="preserve"> 2.表格中所统计的美育教师分为专职和兼职教师；专职师资是指本校编内、人事代理（合同制）美育教师，其他则属于校外兼职教师；</t>
    </r>
    <r>
      <rPr>
        <sz val="11"/>
        <color theme="1"/>
        <rFont val="宋体"/>
        <charset val="134"/>
      </rPr>
      <t xml:space="preserve">
     3.本次统计的美育教师包括美术和音乐，其他艺术类教师按舞蹈、戏曲、戏剧、影视等艺术类教师并入音乐教师中；书法、篆刻、艺术设计等教师并入美术教师进行统计；高中艺术教师总数为：艺术+美术+音乐
     4.美育教师招聘数量和目前缺额数量情况，请根据实际情况如实填写。
     5.每行和每列的数据，</t>
    </r>
    <r>
      <rPr>
        <sz val="11"/>
        <color rgb="FFFF0000"/>
        <rFont val="宋体"/>
        <charset val="134"/>
      </rPr>
      <t>一定要利用公式进行计算</t>
    </r>
    <r>
      <rPr>
        <sz val="11"/>
        <color theme="1"/>
        <rFont val="宋体"/>
        <charset val="134"/>
      </rPr>
      <t xml:space="preserve">，保证数据的准确性。
</t>
    </r>
  </si>
  <si>
    <t>（占比数据保留两位小数点）</t>
  </si>
  <si>
    <t>学校总数
（所）</t>
  </si>
  <si>
    <t>美育课程开设情况</t>
  </si>
  <si>
    <t>艺术质量监测开展情况</t>
  </si>
  <si>
    <t>学业水平测试开展情况</t>
  </si>
  <si>
    <t>艺术素质测评开展情况</t>
  </si>
  <si>
    <t>艺术教育工作自评报告开展情况</t>
  </si>
  <si>
    <t>“双减”政策下的校内课后服务情况（美育类）</t>
  </si>
  <si>
    <t>开齐、开足美育课程学校数量（所）</t>
  </si>
  <si>
    <t>占比</t>
  </si>
  <si>
    <t>开展艺术质量监测学校数量（所）</t>
  </si>
  <si>
    <t>开展学业水平测试(音乐、美术)学校数量（所）</t>
  </si>
  <si>
    <t>开展艺术素质测评学校数量（所）</t>
  </si>
  <si>
    <t>开展艺术教育工作自评报告学校数量（所）</t>
  </si>
  <si>
    <t>开展美育类课后服务的学校数量（所）</t>
  </si>
  <si>
    <t>开设美育类课后服务的科目（门）</t>
  </si>
  <si>
    <t>（合计）</t>
  </si>
  <si>
    <t>说明：1.表格中所填数据均为存量数据，统计时间为2023年1月至12月；
      2.学校总数，汇总不同类别学校的具体数量；
      3.课程开设情况，统计不同类别学校美育课程开齐和开足情况，汇总总数并计算占比，占比=开齐、开足美育课程学校数量/学校总数*100%。请根据当地实际情况如实填写。
      4.美育课程除了音乐、美术、艺术设计、书法、舞蹈、戏剧、戏曲、影视艺术和艺术鉴赏、艺术评论类等艺术类相关课程，还可包括非遗文化中与艺术相关的项目，如昆曲、中国古琴艺术、新疆维吾尔木卡姆艺术、蒙古族长调民歌、福建南音、南京云锦、贵州侗族大歌、广东粤剧、《格萨尔》史诗、浙江龙泉青瓷、青海热贡艺术、藏戏、新疆《玛纳斯》、蒙古族呼麦、甘肃花儿、西安鼓乐、朝鲜族农乐舞、书法和篆刻、剪纸、雕版印刷、传统木结构营造技艺、京剧、皮影戏等课程。
      5.艺术教育工作自评报告开展情况主要统计各市、区、县学校开展年度艺术教育工作自评报告情况，是否撰写，撰写的学校数量与总占比。</t>
  </si>
  <si>
    <t>年份</t>
  </si>
  <si>
    <r>
      <rPr>
        <sz val="11"/>
        <color theme="1"/>
        <rFont val="宋体"/>
        <charset val="134"/>
      </rPr>
      <t>美育教育经费来源
（单位：万元</t>
    </r>
    <r>
      <rPr>
        <sz val="11"/>
        <color rgb="FFFF0000"/>
        <rFont val="宋体"/>
        <charset val="134"/>
      </rPr>
      <t>，保留两位小数点</t>
    </r>
    <r>
      <rPr>
        <sz val="11"/>
        <color theme="1"/>
        <rFont val="宋体"/>
        <charset val="134"/>
      </rPr>
      <t>）</t>
    </r>
  </si>
  <si>
    <r>
      <rPr>
        <sz val="11"/>
        <color theme="1"/>
        <rFont val="宋体"/>
        <charset val="134"/>
      </rPr>
      <t>美育教育经费投入和使用
（单位：万元</t>
    </r>
    <r>
      <rPr>
        <sz val="11"/>
        <color rgb="FFFF0000"/>
        <rFont val="宋体"/>
        <charset val="134"/>
      </rPr>
      <t>，保留两位小数点）</t>
    </r>
  </si>
  <si>
    <t>其中：
地方财政资金</t>
  </si>
  <si>
    <t>其中：
其他资金</t>
  </si>
  <si>
    <t>美育课程</t>
  </si>
  <si>
    <t>美育教学设施设备完善</t>
  </si>
  <si>
    <t>美育教师招聘和培训</t>
  </si>
  <si>
    <t>美育相关活动举办</t>
  </si>
  <si>
    <t>校园环境建设和改善</t>
  </si>
  <si>
    <t>其他
用途</t>
  </si>
  <si>
    <t>小学</t>
  </si>
  <si>
    <t>2023年</t>
  </si>
  <si>
    <r>
      <rPr>
        <sz val="11"/>
        <color theme="1"/>
        <rFont val="宋体"/>
        <charset val="134"/>
      </rPr>
      <t xml:space="preserve">说明：1.学校类别：主要包含义务教育阶段的小学、初级中学，以及高级中学、中等职业学校、特殊教育学校几类。
      2.统计时间为2023年1月至12月；
      3.美育教育经费来源：本次统计地方财政资金和其他资金，不包括中央和省级财政资金，均指专用于美育教育教学部门的经费。其他资金包括银行贷款、学校或地方政府自筹资金、社团或企业赞助的资金等。合计金额需等于两项来源的总和；
      4.美育教育经费投入和使用：均指专用于美育教学相关的经费投入，其他用途包括购买美育教学所用的道具、服装等。合计金额需等于五个不同使用部分的金额总和；
      5.美育教育经费的来源金额可以大于、等于或者小于投入金额，请根据具体情况如实填写。
      6.经费收入的金额，要与各项来源的金额合计数相等，保留小数点后两位有效数字。
    </t>
    </r>
    <r>
      <rPr>
        <sz val="10"/>
        <color theme="1"/>
        <rFont val="宋体"/>
        <charset val="134"/>
      </rPr>
      <t xml:space="preserve">  </t>
    </r>
    <r>
      <rPr>
        <b/>
        <sz val="10"/>
        <color rgb="FFFF0000"/>
        <rFont val="宋体"/>
        <charset val="134"/>
      </rPr>
      <t>7.美育课程：包含线上课程资源库、线下美育课程建设等方面的投入。</t>
    </r>
  </si>
  <si>
    <t>序号</t>
  </si>
  <si>
    <t>2023年新增美育教学材料名称</t>
  </si>
  <si>
    <t>作者</t>
  </si>
  <si>
    <t>作者所在单位</t>
  </si>
  <si>
    <t>适用年级</t>
  </si>
  <si>
    <t>材料使用日期</t>
  </si>
  <si>
    <t>《福建省高职院校分类招生考试职业技能测试》文化艺术类《美术基础知识》学科复习指导</t>
  </si>
  <si>
    <t xml:space="preserve">林发泉 卓华新   陈志勇 张玉琦   唐立叨 周  盘   黄俊贵 黄锦华    黄晓捷 陈晓丹    李爱云 </t>
  </si>
  <si>
    <t>福州高新区美术中等职业学校</t>
  </si>
  <si>
    <t>2023年1-12月</t>
  </si>
  <si>
    <t>说明：1.本表格所填写的美育教学材料指学校或教育相关单位开发的，能体现福建地域文化艺术特色的中小学地方、校本美育相关教学材料。如：剪纸、布袋戏、客家山歌、南音、漆艺、木偶戏等；本次只填报2023年新增的美育教学材料；
      2.作者指开发美育教学材料的主要作者，最多填报3人；
      3.适用年级：指开发的美育教学材料在学校具体教学中所面向的年级段，以汉字加年级段表示，如：一年级、初一、高一、中专一年级等，需要填写全部适用的年级段；
      4.本材料统计时间为2023年1月至12月；
      5.美育教学材料数量不限于10个，可在现有表格基础上增加行以补充内容。
      6.适用年级选项填为：小学、初级中学、高级中学和中等职业学校、特殊教育学校。</t>
  </si>
  <si>
    <t>校外美育实践基地单位名称</t>
  </si>
  <si>
    <t>等级</t>
  </si>
  <si>
    <t>成立年份</t>
  </si>
  <si>
    <t>福州美源工艺品有限公司（校企专业实习基地）（美术）</t>
  </si>
  <si>
    <t>县级</t>
  </si>
  <si>
    <t>闽侯芹江工艺有限公司（校企专业实习基地）（美术）</t>
  </si>
  <si>
    <t>闽侯县南屿镇私立蓓蕾幼儿园（幼儿保育专业实习基地）</t>
  </si>
  <si>
    <t>区级</t>
  </si>
  <si>
    <t>闽侯县南屿镇私立秀光幼儿园（幼儿保育专业实习基地）</t>
  </si>
  <si>
    <t>福州高新区儿童学园（幼儿保育专业实习基地）</t>
  </si>
  <si>
    <t>福州高新区南屿中心幼儿园（幼儿保育专业实习基地）</t>
  </si>
  <si>
    <t>闽侯县南屿镇私立红星幼儿园（幼儿保育专业实习基地）</t>
  </si>
  <si>
    <t>福州日兆信息科技有限公司（校企专业实习基地）无人机操控与维护专业</t>
  </si>
  <si>
    <t>2021年3月</t>
  </si>
  <si>
    <t>福建万象三维科技有限公司（校企专业实习基地）增材制造技术应用（3D打印技术）专业</t>
  </si>
  <si>
    <t>2021年5月</t>
  </si>
  <si>
    <t>福建省填宏创世科技有限公司（校企专业实习基地）数字影像技术专业</t>
  </si>
  <si>
    <t>2022年5月</t>
  </si>
  <si>
    <t>福建省闽侯县博达工艺品有限公司（校企专业实习基地）（美术）</t>
  </si>
  <si>
    <t>2023年9月</t>
  </si>
  <si>
    <r>
      <rPr>
        <sz val="11"/>
        <color theme="1"/>
        <rFont val="宋体"/>
        <charset val="134"/>
      </rPr>
      <t>说明：1.校外美育实践基地认定说明：必须是地方政府主管部门批准，或依法登记的机构，如省、市、县博物馆、展览馆、文化技艺传习所等（中小型的、民间特色的均可），同时当地教育行政主管部门或学校已经与该实践基地签订了协议，有明确具体权利义务，实践基地能提供一定的教学合作空间（如学生研究性学习、校本课程开发、教师教科研项目等）；
     2.等级分为：国家级、省级、市级和县级，</t>
    </r>
    <r>
      <rPr>
        <sz val="11"/>
        <color rgb="FFFF0000"/>
        <rFont val="宋体"/>
        <charset val="134"/>
      </rPr>
      <t>各级各类</t>
    </r>
    <r>
      <rPr>
        <sz val="11"/>
        <color theme="1"/>
        <rFont val="宋体"/>
        <charset val="134"/>
      </rPr>
      <t xml:space="preserve">实践基地必须在当地政府主管部门有相关文件存档；
    </t>
    </r>
    <r>
      <rPr>
        <sz val="11"/>
        <color rgb="FFFF0000"/>
        <rFont val="宋体"/>
        <charset val="134"/>
      </rPr>
      <t xml:space="preserve"> 3.统计时间为2023年1月至12月，格式:如，2023-06；</t>
    </r>
    <r>
      <rPr>
        <sz val="11"/>
        <color theme="1"/>
        <rFont val="宋体"/>
        <charset val="134"/>
      </rPr>
      <t xml:space="preserve">
     4.实践基地数量不限于10个，可在现有表格基础上增加行以补充内容。</t>
    </r>
  </si>
  <si>
    <t>美育活动名称</t>
  </si>
  <si>
    <t>组织单位</t>
  </si>
  <si>
    <t>活动时间</t>
  </si>
  <si>
    <t>12.4---107号2024福州市中小学生戏剧戏曲比赛的通知 (1)</t>
  </si>
  <si>
    <t>福州市教育局办公室</t>
  </si>
  <si>
    <t>2023年3月</t>
  </si>
  <si>
    <t>福州市教育局办公室关于举办第七届小茉莉合唱节暨2023年市中小学生合唱比赛的通知</t>
  </si>
  <si>
    <t>福州市教育局</t>
  </si>
  <si>
    <t>2023年6月</t>
  </si>
  <si>
    <t>8.2---福州小茉莉舞蹈团招募团员的通知8.2</t>
  </si>
  <si>
    <t>2023年8月</t>
  </si>
  <si>
    <t>关于商请组织师生参加《2023年”八喜杯“我的自然故事《冈特生态童书》故事续讲活动》的函</t>
  </si>
  <si>
    <t>福州高新区生态环境局</t>
  </si>
  <si>
    <t>福州市教育局  莆田市教育局  宁德市教育局、南平市教育局  平潭综合实验区社会事业局
关于公布第四届闽东北协同发展区职业院校
技能联赛</t>
  </si>
  <si>
    <t>福州市教育局、莆田市教育局、宁德市教育局
南平市教育局 、平潭综合实验区社会事业局</t>
  </si>
  <si>
    <t>福州教育研究院关于开展2023年福建省职业院校技能大赛教学能力比赛</t>
  </si>
  <si>
    <t>福州教育研究院</t>
  </si>
  <si>
    <t>2023年
7月11－13日</t>
  </si>
  <si>
    <t>关于组织教师参加2023 年福建省职业院校技能大赛教学能力比赛现场决赛的通知</t>
  </si>
  <si>
    <t>福建省职业院校教师技能大赛组委会办公室</t>
  </si>
  <si>
    <t>《福州市教育局办公室关于举办福州市第60届中小学生运动会—啦啦操比赛的通知》</t>
  </si>
  <si>
    <t>“学习二十大 永远跟党走 奋进新征程”主题云团课</t>
  </si>
  <si>
    <t>共青团福建省委组织部</t>
  </si>
  <si>
    <t>“学习二十大 永远跟党走 奋进新征程”主题征文活动</t>
  </si>
  <si>
    <t>青年大学习：学习习近平总书记视察暨南大学时重要讲话精神</t>
  </si>
  <si>
    <t>共青团福州市委</t>
  </si>
  <si>
    <t>共青团福建省委 福建省政协提案委员会 福建省学联关于开展2023年福建省青少年模拟政协提案征集活动的通知</t>
  </si>
  <si>
    <t>共青团福建省委 福建省政协提案委员会  福建省学联</t>
  </si>
  <si>
    <t>面向广大团员和青年开展学习贯彻习近平新时代中国特色社会主义思想主题教育团支部专题学习工作指引</t>
  </si>
  <si>
    <t>共青团中央</t>
  </si>
  <si>
    <t>关于开展2023年福州市青年文明号创建活动的通知</t>
  </si>
  <si>
    <t>福州市创建青年文明号活动组委会</t>
  </si>
  <si>
    <t>第19届全国青少年学法用法网上知识竞赛启动</t>
  </si>
  <si>
    <t>团中央维护青少年权益部</t>
  </si>
  <si>
    <t>关于开展2023年星级团组织创建和星级团员评定工作的通知</t>
  </si>
  <si>
    <r>
      <rPr>
        <sz val="10"/>
        <color theme="1"/>
        <rFont val="宋体"/>
        <charset val="134"/>
      </rPr>
      <t>说明：1.有关美育活动的相关说明：活动内容必须包含艺术元素，如歌舞比赛、诗歌朗诵活动、音乐会、艺术下乡、戏曲节、民间艺术传承等；活动主要服务对象是中小学生；</t>
    </r>
    <r>
      <rPr>
        <sz val="10"/>
        <color rgb="FFFF0000"/>
        <rFont val="宋体"/>
        <charset val="134"/>
      </rPr>
      <t>活动规模为县级以上（包含县级）</t>
    </r>
    <r>
      <rPr>
        <sz val="10"/>
        <color theme="1"/>
        <rFont val="宋体"/>
        <charset val="134"/>
      </rPr>
      <t>，</t>
    </r>
    <r>
      <rPr>
        <sz val="10"/>
        <color rgb="FFFF0000"/>
        <rFont val="宋体"/>
        <charset val="134"/>
      </rPr>
      <t>学校内部的艺术活动不在此次统计范围内</t>
    </r>
    <r>
      <rPr>
        <sz val="10"/>
        <color theme="1"/>
        <rFont val="宋体"/>
        <charset val="134"/>
      </rPr>
      <t>；
      2.组织单位：县级及以上的政府部门、艺术协会团体或大型企事业单位，此处填写主办单位，协办和承办单位不用填写；
      3.统计时间为2023年1月至12月，格式:如，2023-06
      4.美育活动举办数量不限于10个，可在现有表格基础上增加行以补充内容。</t>
    </r>
  </si>
  <si>
    <t>保障美育教育教学的文件名称</t>
  </si>
  <si>
    <t>发布单位</t>
  </si>
  <si>
    <t>发布时间</t>
  </si>
  <si>
    <t>福州市教育局办公室 福州市文联 福州晚报关于举办兰花圃第三届福州市师生有声美文大赛的通知</t>
  </si>
  <si>
    <t>2023-03</t>
  </si>
  <si>
    <t>关于成立福州高新区青少年活动中心小繁星童声合唱团的通知</t>
  </si>
  <si>
    <t>福州高新区教育和卫生健康局</t>
  </si>
  <si>
    <t>2023-05</t>
  </si>
  <si>
    <t>关于组建福州高新区小繁星童声合唱团的通知</t>
  </si>
  <si>
    <t>福州市教育局办公室关于举办“颂改革开放华章 书家乡巨变新篇”庆祝改革开放45周年暨“乌石书艺”第七届福州市中小学师生书法作品展览征稿的通知</t>
  </si>
  <si>
    <t>2023-06</t>
  </si>
  <si>
    <t>2023-08</t>
  </si>
  <si>
    <t>福州市教育局办公室关于做好福建主题歌曲宣传推广工作的通知</t>
  </si>
  <si>
    <t>2023-09</t>
  </si>
  <si>
    <t>福州市教育局办公室关于开展美育试点校建设的通知</t>
  </si>
  <si>
    <t>2023-11</t>
  </si>
  <si>
    <t>福州市教育局办公室关于开展2024年福州市中小学朗读比赛的通知</t>
  </si>
  <si>
    <t>2023-12</t>
  </si>
  <si>
    <t>《福州市教育局  莆田市教育局  宁德市教育局、南平市教育局  平潭综合实验区社会事业局
关于公布第四届闽东北协同发展区职业院校
技能联赛》</t>
  </si>
  <si>
    <t>《福州教育研究院关于开展2023年福建省职业院校技能大赛教学能力比赛》</t>
  </si>
  <si>
    <t>《关于组织教师参加2023 年福建省职业院校技能大赛教学能力比赛现场决赛的通知》</t>
  </si>
  <si>
    <t>《关于开展2023年秋季开学专项督导工作的方案》</t>
  </si>
  <si>
    <t>《福州市教育局关于开展2023年秋季学期开学专项调研的通知》</t>
  </si>
  <si>
    <t>《福州市教育局关于开展2023年春季学期开学专项督导的通知》</t>
  </si>
  <si>
    <t>《关于开展2023年春季开学专项督导工作的方案》</t>
  </si>
  <si>
    <t>说明：1.文件名称：指当地政府和教育部门为保证中小学美育教育教学顺利开展所制定并发布的文件。包括：通知、规章制度、实施意见、具体实施方案等；
      2.发布单位：必须是县级及以上的政府部门，不包括学校自身制定的学校章程；
      3.发布时间：本次统计的是2023年地方为保障美育教育教学所发布的文件，统计时间为2023年1月至12月，格式:如，2023-06；
      4.保障美育教育教学的文件数量不限于10个，可在现有表格基础上增加行以补充内容。</t>
  </si>
  <si>
    <r>
      <rPr>
        <sz val="11"/>
        <color theme="1"/>
        <rFont val="宋体"/>
        <charset val="134"/>
      </rPr>
      <t>年份</t>
    </r>
  </si>
  <si>
    <r>
      <rPr>
        <sz val="11"/>
        <color theme="1"/>
        <rFont val="宋体"/>
        <charset val="134"/>
      </rPr>
      <t>督导评估结果</t>
    </r>
  </si>
  <si>
    <r>
      <rPr>
        <sz val="11"/>
        <color theme="1"/>
        <rFont val="宋体"/>
        <charset val="134"/>
      </rPr>
      <t>美育教育经费使用</t>
    </r>
  </si>
  <si>
    <r>
      <rPr>
        <sz val="11"/>
        <color theme="1"/>
        <rFont val="宋体"/>
        <charset val="134"/>
      </rPr>
      <t>保障机制实施</t>
    </r>
  </si>
  <si>
    <t xml:space="preserve">严格按照上级有关文件和会议精神，投入艺术教育经费，专款专用，积极开展美育系列艺术活动，加强美育教师专业技能培训，提高教师队伍素质。学校搬入新校区的第三年，2023年继续严格按照采购政策，投入 444.38 万元采购了新校区艺术学校的部分项目（包括美术专业教师创作室、陶艺室、增材制造技术3D打印、数字影像技术、无人机操控与维护、增材制造技术应用等实训室；幼儿保育等专业竞赛材料、美育活动比赛、表彰、专业教师继续教育培训、岗培等）。                                                                                                                                                                                                                                                            </t>
  </si>
  <si>
    <t>学校特别重视，发挥本校艺术教育资源优势形成学校美育特色教育，并且进行校校艺术交流、送教下乡，还利用当地艺术场地资源开展美育教学、实践活动和校园文化建设，另外，福州高新区管委会、区教卫健局还支持保障职业教育校企合作、职业教育、师生教学能力、技能竞赛等德育教育教学工作、美育工作的开展。学校搬入新校区第三年及2023年， 美育教学设施设备投入125.22万元，美育教师培训3.67 万元，美育相关活动举办 20.64万元，其他用途4.54万元。学校艺术特色越来越明显，促进了学校美育活动的发展。</t>
  </si>
  <si>
    <t>说明：本表由当地教育督导部门对本地2023年美育教育在教育经费使用和保障机制实施两方面的具体执行情况进行督导评估。并将评估的结果做简要描述。重点突出两方面的建设成效以及在评估过程中发现的不足之处。</t>
  </si>
  <si>
    <t>具体做法</t>
  </si>
  <si>
    <t>单位名称</t>
  </si>
  <si>
    <t>统计时间</t>
  </si>
  <si>
    <t>福州高新区管委会、区教育和卫生健康局的大力支持，挂牌“福州高新技术产业开发区职业教育中心”，校企合作双导师制企业教师送技能入校，学校专业教师入企参加实践培训，与六所公、私立幼儿园继续合作等，形成“订单培养”、“工学交替”人才培养模式。加入福建省职业教育联盟、成为中华职业教育社社员单位，积极动员并组织优秀学生参加各级各类美术、音乐比赛活动，获得了较好成绩（教师团队获省级教学能力比赛二等奖、市级三等奖；学生省级技能赛二等奖1人、市级和四市一区二等奖1人，三等奖4人，促进了学校艺术职业教育教学发展.</t>
  </si>
  <si>
    <t>福州美源工艺品有限公司、闽侯芹江工艺有限公司、福州日兆信息科技有限公司、福建万象三维科技有限公司、福建省填宏创世科技有限公司、（校企专业实习基地）、福州高新区南屿镇私立蓓蕾、秀光、红星幼儿园、公立儿童学园、南屿中心幼儿园。</t>
  </si>
  <si>
    <t>2022.1-2024.8</t>
  </si>
  <si>
    <t>说明：1.具体做法：指为推进当地中小学美育持续发展所采取的举措，如：组织相关座谈会或培训班、聘用优秀民间艺人授课、制定并出台相关推进文件等；
      2.单位名称：指组织并实施具体做法的县级及以上政府部门，不包括学校；
      3.统计时间：本表格统计的是2023年当地推进中小学美育持续发展所采取的举措。统计时间为2023年1月至12月，格式:如，2023-06；
      4.具体做法数量不限于10个，可在现有表格基础上增加行以补充内容。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</si>
</sst>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Red]\(0.00\)"/>
  </numFmts>
  <fonts count="51">
    <font>
      <sz val="11"/>
      <color theme="1"/>
      <name val="等线"/>
      <charset val="134"/>
      <scheme val="minor"/>
    </font>
    <font>
      <sz val="10"/>
      <color theme="1"/>
      <name val="宋体"/>
      <charset val="134"/>
    </font>
    <font>
      <sz val="10"/>
      <color rgb="FF000000"/>
      <name val="宋体"/>
      <charset val="134"/>
    </font>
    <font>
      <sz val="10"/>
      <name val="宋体"/>
      <charset val="134"/>
    </font>
    <font>
      <sz val="11"/>
      <color theme="1"/>
      <name val="Times New Roman"/>
      <charset val="134"/>
    </font>
    <font>
      <sz val="11"/>
      <color rgb="FF000000"/>
      <name val="宋体"/>
      <charset val="134"/>
    </font>
    <font>
      <sz val="11"/>
      <color indexed="8"/>
      <name val="Times New Roman"/>
      <charset val="134"/>
    </font>
    <font>
      <sz val="11"/>
      <color indexed="8"/>
      <name val="宋体"/>
      <charset val="134"/>
    </font>
    <font>
      <sz val="11"/>
      <color theme="1"/>
      <name val="宋体"/>
      <charset val="134"/>
    </font>
    <font>
      <b/>
      <sz val="11"/>
      <color theme="1"/>
      <name val="等线"/>
      <charset val="134"/>
      <scheme val="minor"/>
    </font>
    <font>
      <sz val="10"/>
      <color theme="1"/>
      <name val="等线"/>
      <charset val="134"/>
      <scheme val="minor"/>
    </font>
    <font>
      <sz val="11"/>
      <color theme="1"/>
      <name val="仿宋"/>
      <charset val="134"/>
    </font>
    <font>
      <b/>
      <sz val="11"/>
      <color theme="1"/>
      <name val="宋体"/>
      <charset val="134"/>
    </font>
    <font>
      <b/>
      <sz val="11"/>
      <color theme="1"/>
      <name val="仿宋"/>
      <charset val="134"/>
    </font>
    <font>
      <sz val="10"/>
      <color theme="1"/>
      <name val="宋体"/>
      <charset val="134"/>
    </font>
    <font>
      <sz val="10"/>
      <color rgb="FF000000"/>
      <name val="宋体"/>
      <charset val="134"/>
    </font>
    <font>
      <sz val="9"/>
      <color theme="1"/>
      <name val="宋体"/>
      <charset val="134"/>
    </font>
    <font>
      <sz val="10"/>
      <color theme="1"/>
      <name val="仿宋"/>
      <charset val="134"/>
    </font>
    <font>
      <sz val="11"/>
      <color rgb="FF000000"/>
      <name val="等线"/>
      <charset val="134"/>
    </font>
    <font>
      <sz val="11"/>
      <color rgb="FF000000"/>
      <name val="Times New Roman"/>
      <charset val="134"/>
    </font>
    <font>
      <sz val="11"/>
      <name val="宋体"/>
      <charset val="134"/>
    </font>
    <font>
      <sz val="12"/>
      <name val="宋体"/>
      <charset val="134"/>
    </font>
    <font>
      <sz val="10"/>
      <color rgb="FF2222F4"/>
      <name val="宋体"/>
      <charset val="134"/>
    </font>
    <font>
      <sz val="10"/>
      <color indexed="8"/>
      <name val="宋体"/>
      <charset val="134"/>
    </font>
    <font>
      <b/>
      <sz val="11"/>
      <color rgb="FFFF0000"/>
      <name val="宋体"/>
      <charset val="134"/>
    </font>
    <font>
      <sz val="18"/>
      <color theme="1"/>
      <name val="黑体"/>
      <charset val="134"/>
    </font>
    <font>
      <sz val="20"/>
      <color rgb="FF000000"/>
      <name val="方正小标宋简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rgb="FFFF0000"/>
      <name val="宋体"/>
      <charset val="134"/>
    </font>
    <font>
      <sz val="11"/>
      <color rgb="FFFF0000"/>
      <name val="宋体"/>
      <charset val="134"/>
    </font>
    <font>
      <b/>
      <sz val="10"/>
      <color rgb="FFFF0000"/>
      <name val="宋体"/>
      <charset val="134"/>
    </font>
    <font>
      <sz val="14"/>
      <color rgb="FF000000"/>
      <name val="方正小标宋简体"/>
      <charset val="134"/>
    </font>
    <font>
      <sz val="18"/>
      <color rgb="FF000000"/>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thin">
        <color auto="1"/>
      </top>
      <bottom/>
      <diagonal/>
    </border>
    <border>
      <left/>
      <right/>
      <top style="thin">
        <color auto="1"/>
      </top>
      <bottom/>
      <diagonal/>
    </border>
    <border>
      <left style="medium">
        <color auto="1"/>
      </left>
      <right/>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2" borderId="13"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4" applyNumberFormat="0" applyFill="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4" fillId="0" borderId="0" applyNumberFormat="0" applyFill="0" applyBorder="0" applyAlignment="0" applyProtection="0">
      <alignment vertical="center"/>
    </xf>
    <xf numFmtId="0" fontId="35" fillId="3" borderId="16" applyNumberFormat="0" applyAlignment="0" applyProtection="0">
      <alignment vertical="center"/>
    </xf>
    <xf numFmtId="0" fontId="36" fillId="4" borderId="17" applyNumberFormat="0" applyAlignment="0" applyProtection="0">
      <alignment vertical="center"/>
    </xf>
    <xf numFmtId="0" fontId="37" fillId="4" borderId="16" applyNumberFormat="0" applyAlignment="0" applyProtection="0">
      <alignment vertical="center"/>
    </xf>
    <xf numFmtId="0" fontId="38" fillId="5" borderId="18" applyNumberFormat="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21" fillId="0" borderId="0">
      <alignment vertical="center"/>
    </xf>
  </cellStyleXfs>
  <cellXfs count="110">
    <xf numFmtId="0" fontId="0" fillId="0" borderId="0" xfId="0">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4" xfId="0" applyFont="1" applyBorder="1" applyAlignment="1">
      <alignment horizontal="left" vertical="center" wrapText="1"/>
    </xf>
    <xf numFmtId="57" fontId="2" fillId="0" borderId="1" xfId="0" applyNumberFormat="1" applyFont="1" applyBorder="1" applyAlignment="1">
      <alignment horizontal="center" vertical="center"/>
    </xf>
    <xf numFmtId="57" fontId="1"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49" fontId="15"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0" fontId="14" fillId="0" borderId="1" xfId="0" applyFont="1" applyBorder="1" applyAlignment="1">
      <alignment horizontal="center" vertical="center"/>
    </xf>
    <xf numFmtId="49" fontId="14" fillId="0" borderId="1" xfId="0" applyNumberFormat="1" applyFont="1" applyBorder="1" applyAlignment="1">
      <alignment horizontal="center" vertical="center" wrapText="1"/>
    </xf>
    <xf numFmtId="57" fontId="14" fillId="0" borderId="1" xfId="0" applyNumberFormat="1" applyFont="1" applyBorder="1" applyAlignment="1">
      <alignment horizontal="center" vertical="center"/>
    </xf>
    <xf numFmtId="176" fontId="14" fillId="0" borderId="1" xfId="0" applyNumberFormat="1" applyFont="1" applyBorder="1" applyAlignment="1">
      <alignment horizontal="center" vertical="center" wrapText="1"/>
    </xf>
    <xf numFmtId="0" fontId="16" fillId="0" borderId="0" xfId="0" applyFont="1" applyAlignment="1">
      <alignment horizontal="center" vertical="center"/>
    </xf>
    <xf numFmtId="176" fontId="14"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4" fillId="0" borderId="0" xfId="0" applyFont="1" applyAlignment="1">
      <alignment horizontal="center" vertical="center" wrapText="1"/>
    </xf>
    <xf numFmtId="57" fontId="17" fillId="0" borderId="0" xfId="0" applyNumberFormat="1" applyFont="1" applyAlignment="1">
      <alignment horizontal="center" vertical="center" wrapText="1"/>
    </xf>
    <xf numFmtId="57" fontId="11" fillId="0" borderId="0" xfId="0" applyNumberFormat="1" applyFont="1" applyAlignment="1">
      <alignment horizontal="center" vertical="center" wrapText="1"/>
    </xf>
    <xf numFmtId="0" fontId="8" fillId="0" borderId="0" xfId="0" applyFont="1" applyAlignment="1">
      <alignment horizontal="center" vertical="center" wrapText="1"/>
    </xf>
    <xf numFmtId="0" fontId="10" fillId="0" borderId="0" xfId="0" applyFont="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justify" vertical="center"/>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31"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31" fontId="15" fillId="0" borderId="1" xfId="0" applyNumberFormat="1" applyFont="1" applyFill="1" applyBorder="1" applyAlignment="1">
      <alignment horizontal="center" vertical="center"/>
    </xf>
    <xf numFmtId="57" fontId="15" fillId="0" borderId="1" xfId="0" applyNumberFormat="1" applyFont="1" applyFill="1" applyBorder="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57" fontId="18"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9" fillId="0" borderId="1" xfId="0" applyFont="1" applyBorder="1" applyAlignment="1">
      <alignment horizontal="center" vertical="center"/>
    </xf>
    <xf numFmtId="0" fontId="7" fillId="0" borderId="1" xfId="0" applyFont="1" applyBorder="1" applyAlignment="1">
      <alignment horizontal="center" vertical="center" wrapText="1"/>
    </xf>
    <xf numFmtId="176" fontId="6" fillId="0" borderId="1" xfId="0" applyNumberFormat="1" applyFont="1" applyBorder="1" applyAlignment="1">
      <alignment horizontal="center" vertical="center"/>
    </xf>
    <xf numFmtId="0" fontId="7" fillId="0" borderId="1" xfId="0" applyFont="1" applyFill="1" applyBorder="1" applyAlignment="1">
      <alignment horizontal="center" vertical="center" wrapText="1"/>
    </xf>
    <xf numFmtId="49" fontId="5"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49" fontId="21" fillId="0" borderId="1" xfId="0" applyNumberFormat="1" applyFont="1" applyBorder="1" applyAlignment="1">
      <alignment horizontal="center" vertical="center"/>
    </xf>
    <xf numFmtId="0" fontId="20" fillId="0" borderId="2" xfId="0" applyFont="1" applyBorder="1" applyAlignment="1">
      <alignment horizontal="center" vertical="center" wrapText="1"/>
    </xf>
    <xf numFmtId="0" fontId="22" fillId="0" borderId="1" xfId="0" applyFont="1" applyBorder="1" applyAlignment="1">
      <alignment horizontal="center" vertical="center"/>
    </xf>
    <xf numFmtId="57" fontId="23" fillId="0" borderId="1" xfId="0" applyNumberFormat="1" applyFont="1" applyBorder="1" applyAlignment="1">
      <alignment horizontal="center" vertical="center"/>
    </xf>
    <xf numFmtId="0" fontId="8" fillId="0" borderId="0" xfId="0" applyFont="1" applyAlignment="1">
      <alignment horizontal="center" vertical="center"/>
    </xf>
    <xf numFmtId="177" fontId="8" fillId="0" borderId="0" xfId="0" applyNumberFormat="1" applyFont="1" applyAlignment="1">
      <alignment horizontal="center" vertical="center"/>
    </xf>
    <xf numFmtId="177" fontId="8" fillId="0" borderId="0" xfId="0" applyNumberFormat="1" applyFont="1" applyAlignment="1">
      <alignment horizontal="center" vertical="center" wrapText="1"/>
    </xf>
    <xf numFmtId="0" fontId="8" fillId="0" borderId="1" xfId="0" applyFont="1" applyBorder="1" applyAlignment="1">
      <alignment horizontal="center" vertical="center" wrapText="1"/>
    </xf>
    <xf numFmtId="177" fontId="8" fillId="0" borderId="1" xfId="0" applyNumberFormat="1" applyFont="1" applyBorder="1" applyAlignment="1">
      <alignment horizontal="center" vertical="center"/>
    </xf>
    <xf numFmtId="177" fontId="8" fillId="0" borderId="1" xfId="0" applyNumberFormat="1" applyFont="1" applyBorder="1" applyAlignment="1">
      <alignment horizontal="left" vertical="center" wrapText="1"/>
    </xf>
    <xf numFmtId="177" fontId="8" fillId="0" borderId="1" xfId="0" applyNumberFormat="1"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vertical="center" wrapText="1"/>
    </xf>
    <xf numFmtId="177" fontId="8" fillId="0" borderId="0" xfId="0" applyNumberFormat="1" applyFont="1" applyAlignment="1">
      <alignment vertical="center" wrapText="1"/>
    </xf>
    <xf numFmtId="0" fontId="8" fillId="0" borderId="0" xfId="0" applyFont="1" applyFill="1" applyAlignment="1">
      <alignment vertical="center" wrapText="1"/>
    </xf>
    <xf numFmtId="0" fontId="24" fillId="0" borderId="0" xfId="0" applyFont="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10" fontId="8" fillId="0" borderId="1" xfId="0" applyNumberFormat="1"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 xfId="0" applyFont="1" applyFill="1" applyBorder="1" applyAlignment="1">
      <alignment horizontal="center" vertical="center" wrapText="1"/>
    </xf>
    <xf numFmtId="0" fontId="12" fillId="0" borderId="4" xfId="0" applyFont="1" applyBorder="1" applyAlignment="1" applyProtection="1">
      <alignment horizontal="left" vertical="center" wrapText="1"/>
      <protection locked="0"/>
    </xf>
    <xf numFmtId="0" fontId="8" fillId="0" borderId="1" xfId="0" applyFont="1" applyFill="1" applyBorder="1" applyAlignment="1">
      <alignment vertical="center" wrapText="1"/>
    </xf>
    <xf numFmtId="0" fontId="8" fillId="0" borderId="0" xfId="0" applyFont="1" applyBorder="1" applyAlignment="1">
      <alignment horizontal="left" vertical="center" wrapText="1"/>
    </xf>
    <xf numFmtId="0" fontId="20" fillId="0" borderId="0" xfId="0" applyFont="1" applyAlignment="1">
      <alignment horizontal="center" vertical="center"/>
    </xf>
    <xf numFmtId="0" fontId="8" fillId="0" borderId="7" xfId="0" applyFont="1" applyBorder="1" applyAlignment="1">
      <alignment horizontal="center" vertical="center"/>
    </xf>
    <xf numFmtId="0" fontId="20" fillId="0" borderId="1"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left" vertical="center"/>
    </xf>
    <xf numFmtId="0" fontId="8" fillId="0" borderId="0" xfId="0" applyFont="1">
      <alignment vertical="center"/>
    </xf>
    <xf numFmtId="0" fontId="25" fillId="0" borderId="0" xfId="0" applyFont="1">
      <alignment vertical="center"/>
    </xf>
    <xf numFmtId="0" fontId="26"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colors>
    <mruColors>
      <color rgb="002222F4"/>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A2" sqref="A2:J27"/>
    </sheetView>
  </sheetViews>
  <sheetFormatPr defaultColWidth="9" defaultRowHeight="13.5"/>
  <cols>
    <col min="1" max="9" width="9" style="107"/>
    <col min="10" max="10" width="45" style="107" customWidth="1"/>
    <col min="11" max="11" width="1.25" style="107" customWidth="1"/>
    <col min="12" max="13" width="9" style="107" hidden="1" customWidth="1"/>
    <col min="14" max="14" width="25.875" style="107" customWidth="1"/>
    <col min="15" max="16384" width="9" style="107"/>
  </cols>
  <sheetData>
    <row r="1" ht="30" customHeight="1" spans="1:1">
      <c r="A1" s="108" t="s">
        <v>0</v>
      </c>
    </row>
    <row r="2" spans="1:10">
      <c r="A2" s="109" t="s">
        <v>1</v>
      </c>
      <c r="B2" s="109"/>
      <c r="C2" s="109"/>
      <c r="D2" s="109"/>
      <c r="E2" s="109"/>
      <c r="F2" s="109"/>
      <c r="G2" s="109"/>
      <c r="H2" s="109"/>
      <c r="I2" s="109"/>
      <c r="J2" s="109"/>
    </row>
    <row r="3" spans="1:10">
      <c r="A3" s="109"/>
      <c r="B3" s="109"/>
      <c r="C3" s="109"/>
      <c r="D3" s="109"/>
      <c r="E3" s="109"/>
      <c r="F3" s="109"/>
      <c r="G3" s="109"/>
      <c r="H3" s="109"/>
      <c r="I3" s="109"/>
      <c r="J3" s="109"/>
    </row>
    <row r="4" spans="1:10">
      <c r="A4" s="109"/>
      <c r="B4" s="109"/>
      <c r="C4" s="109"/>
      <c r="D4" s="109"/>
      <c r="E4" s="109"/>
      <c r="F4" s="109"/>
      <c r="G4" s="109"/>
      <c r="H4" s="109"/>
      <c r="I4" s="109"/>
      <c r="J4" s="109"/>
    </row>
    <row r="5" spans="1:10">
      <c r="A5" s="109"/>
      <c r="B5" s="109"/>
      <c r="C5" s="109"/>
      <c r="D5" s="109"/>
      <c r="E5" s="109"/>
      <c r="F5" s="109"/>
      <c r="G5" s="109"/>
      <c r="H5" s="109"/>
      <c r="I5" s="109"/>
      <c r="J5" s="109"/>
    </row>
    <row r="6" spans="1:10">
      <c r="A6" s="109"/>
      <c r="B6" s="109"/>
      <c r="C6" s="109"/>
      <c r="D6" s="109"/>
      <c r="E6" s="109"/>
      <c r="F6" s="109"/>
      <c r="G6" s="109"/>
      <c r="H6" s="109"/>
      <c r="I6" s="109"/>
      <c r="J6" s="109"/>
    </row>
    <row r="7" spans="1:10">
      <c r="A7" s="109"/>
      <c r="B7" s="109"/>
      <c r="C7" s="109"/>
      <c r="D7" s="109"/>
      <c r="E7" s="109"/>
      <c r="F7" s="109"/>
      <c r="G7" s="109"/>
      <c r="H7" s="109"/>
      <c r="I7" s="109"/>
      <c r="J7" s="109"/>
    </row>
    <row r="8" spans="1:10">
      <c r="A8" s="109"/>
      <c r="B8" s="109"/>
      <c r="C8" s="109"/>
      <c r="D8" s="109"/>
      <c r="E8" s="109"/>
      <c r="F8" s="109"/>
      <c r="G8" s="109"/>
      <c r="H8" s="109"/>
      <c r="I8" s="109"/>
      <c r="J8" s="109"/>
    </row>
    <row r="9" spans="1:10">
      <c r="A9" s="109"/>
      <c r="B9" s="109"/>
      <c r="C9" s="109"/>
      <c r="D9" s="109"/>
      <c r="E9" s="109"/>
      <c r="F9" s="109"/>
      <c r="G9" s="109"/>
      <c r="H9" s="109"/>
      <c r="I9" s="109"/>
      <c r="J9" s="109"/>
    </row>
    <row r="10" spans="1:10">
      <c r="A10" s="109"/>
      <c r="B10" s="109"/>
      <c r="C10" s="109"/>
      <c r="D10" s="109"/>
      <c r="E10" s="109"/>
      <c r="F10" s="109"/>
      <c r="G10" s="109"/>
      <c r="H10" s="109"/>
      <c r="I10" s="109"/>
      <c r="J10" s="109"/>
    </row>
    <row r="11" spans="1:10">
      <c r="A11" s="109"/>
      <c r="B11" s="109"/>
      <c r="C11" s="109"/>
      <c r="D11" s="109"/>
      <c r="E11" s="109"/>
      <c r="F11" s="109"/>
      <c r="G11" s="109"/>
      <c r="H11" s="109"/>
      <c r="I11" s="109"/>
      <c r="J11" s="109"/>
    </row>
    <row r="12" spans="1:10">
      <c r="A12" s="109"/>
      <c r="B12" s="109"/>
      <c r="C12" s="109"/>
      <c r="D12" s="109"/>
      <c r="E12" s="109"/>
      <c r="F12" s="109"/>
      <c r="G12" s="109"/>
      <c r="H12" s="109"/>
      <c r="I12" s="109"/>
      <c r="J12" s="109"/>
    </row>
    <row r="13" spans="1:10">
      <c r="A13" s="109"/>
      <c r="B13" s="109"/>
      <c r="C13" s="109"/>
      <c r="D13" s="109"/>
      <c r="E13" s="109"/>
      <c r="F13" s="109"/>
      <c r="G13" s="109"/>
      <c r="H13" s="109"/>
      <c r="I13" s="109"/>
      <c r="J13" s="109"/>
    </row>
    <row r="14" spans="1:10">
      <c r="A14" s="109"/>
      <c r="B14" s="109"/>
      <c r="C14" s="109"/>
      <c r="D14" s="109"/>
      <c r="E14" s="109"/>
      <c r="F14" s="109"/>
      <c r="G14" s="109"/>
      <c r="H14" s="109"/>
      <c r="I14" s="109"/>
      <c r="J14" s="109"/>
    </row>
    <row r="15" spans="1:10">
      <c r="A15" s="109"/>
      <c r="B15" s="109"/>
      <c r="C15" s="109"/>
      <c r="D15" s="109"/>
      <c r="E15" s="109"/>
      <c r="F15" s="109"/>
      <c r="G15" s="109"/>
      <c r="H15" s="109"/>
      <c r="I15" s="109"/>
      <c r="J15" s="109"/>
    </row>
    <row r="16" spans="1:10">
      <c r="A16" s="109"/>
      <c r="B16" s="109"/>
      <c r="C16" s="109"/>
      <c r="D16" s="109"/>
      <c r="E16" s="109"/>
      <c r="F16" s="109"/>
      <c r="G16" s="109"/>
      <c r="H16" s="109"/>
      <c r="I16" s="109"/>
      <c r="J16" s="109"/>
    </row>
    <row r="17" spans="1:10">
      <c r="A17" s="109"/>
      <c r="B17" s="109"/>
      <c r="C17" s="109"/>
      <c r="D17" s="109"/>
      <c r="E17" s="109"/>
      <c r="F17" s="109"/>
      <c r="G17" s="109"/>
      <c r="H17" s="109"/>
      <c r="I17" s="109"/>
      <c r="J17" s="109"/>
    </row>
    <row r="18" spans="1:10">
      <c r="A18" s="109"/>
      <c r="B18" s="109"/>
      <c r="C18" s="109"/>
      <c r="D18" s="109"/>
      <c r="E18" s="109"/>
      <c r="F18" s="109"/>
      <c r="G18" s="109"/>
      <c r="H18" s="109"/>
      <c r="I18" s="109"/>
      <c r="J18" s="109"/>
    </row>
    <row r="19" spans="1:10">
      <c r="A19" s="109"/>
      <c r="B19" s="109"/>
      <c r="C19" s="109"/>
      <c r="D19" s="109"/>
      <c r="E19" s="109"/>
      <c r="F19" s="109"/>
      <c r="G19" s="109"/>
      <c r="H19" s="109"/>
      <c r="I19" s="109"/>
      <c r="J19" s="109"/>
    </row>
    <row r="20" spans="1:10">
      <c r="A20" s="109"/>
      <c r="B20" s="109"/>
      <c r="C20" s="109"/>
      <c r="D20" s="109"/>
      <c r="E20" s="109"/>
      <c r="F20" s="109"/>
      <c r="G20" s="109"/>
      <c r="H20" s="109"/>
      <c r="I20" s="109"/>
      <c r="J20" s="109"/>
    </row>
    <row r="21" spans="1:10">
      <c r="A21" s="109"/>
      <c r="B21" s="109"/>
      <c r="C21" s="109"/>
      <c r="D21" s="109"/>
      <c r="E21" s="109"/>
      <c r="F21" s="109"/>
      <c r="G21" s="109"/>
      <c r="H21" s="109"/>
      <c r="I21" s="109"/>
      <c r="J21" s="109"/>
    </row>
    <row r="22" spans="1:10">
      <c r="A22" s="109"/>
      <c r="B22" s="109"/>
      <c r="C22" s="109"/>
      <c r="D22" s="109"/>
      <c r="E22" s="109"/>
      <c r="F22" s="109"/>
      <c r="G22" s="109"/>
      <c r="H22" s="109"/>
      <c r="I22" s="109"/>
      <c r="J22" s="109"/>
    </row>
    <row r="23" spans="1:10">
      <c r="A23" s="109"/>
      <c r="B23" s="109"/>
      <c r="C23" s="109"/>
      <c r="D23" s="109"/>
      <c r="E23" s="109"/>
      <c r="F23" s="109"/>
      <c r="G23" s="109"/>
      <c r="H23" s="109"/>
      <c r="I23" s="109"/>
      <c r="J23" s="109"/>
    </row>
    <row r="24" spans="1:10">
      <c r="A24" s="109"/>
      <c r="B24" s="109"/>
      <c r="C24" s="109"/>
      <c r="D24" s="109"/>
      <c r="E24" s="109"/>
      <c r="F24" s="109"/>
      <c r="G24" s="109"/>
      <c r="H24" s="109"/>
      <c r="I24" s="109"/>
      <c r="J24" s="109"/>
    </row>
    <row r="25" spans="1:10">
      <c r="A25" s="109"/>
      <c r="B25" s="109"/>
      <c r="C25" s="109"/>
      <c r="D25" s="109"/>
      <c r="E25" s="109"/>
      <c r="F25" s="109"/>
      <c r="G25" s="109"/>
      <c r="H25" s="109"/>
      <c r="I25" s="109"/>
      <c r="J25" s="109"/>
    </row>
    <row r="26" spans="1:10">
      <c r="A26" s="109"/>
      <c r="B26" s="109"/>
      <c r="C26" s="109"/>
      <c r="D26" s="109"/>
      <c r="E26" s="109"/>
      <c r="F26" s="109"/>
      <c r="G26" s="109"/>
      <c r="H26" s="109"/>
      <c r="I26" s="109"/>
      <c r="J26" s="109"/>
    </row>
    <row r="27" spans="1:10">
      <c r="A27" s="109"/>
      <c r="B27" s="109"/>
      <c r="C27" s="109"/>
      <c r="D27" s="109"/>
      <c r="E27" s="109"/>
      <c r="F27" s="109"/>
      <c r="G27" s="109"/>
      <c r="H27" s="109"/>
      <c r="I27" s="109"/>
      <c r="J27" s="109"/>
    </row>
  </sheetData>
  <customSheetViews>
    <customSheetView guid="{E041BC1C-2F91-42CF-98D8-AF25D2C6D937}" showPageBreaks="1" printArea="1" hiddenColumns="1">
      <selection activeCell="A2" sqref="A2:J27"/>
      <pageMargins left="0.699305555555556" right="0.699305555555556" top="0.75" bottom="0.75" header="0.3" footer="0.3"/>
      <pageSetup paperSize="9" orientation="landscape"/>
      <headerFooter/>
    </customSheetView>
    <customSheetView guid="{FCEB267B-0601-4D9A-8532-65D35EE8DB67}" showPageBreaks="1" printArea="1" hiddenColumns="1">
      <selection activeCell="A2" sqref="A1:J27"/>
      <pageMargins left="0.699305555555556" right="0.699305555555556" top="0.75" bottom="0.75" header="0.3" footer="0.3"/>
      <pageSetup paperSize="9" orientation="landscape"/>
      <headerFooter/>
    </customSheetView>
    <customSheetView guid="{CF4E0DC0-EC87-40B8-975F-573D1A8BF502}" showPageBreaks="1" printArea="1" hiddenColumns="1">
      <selection activeCell="A2" sqref="A2:J27"/>
      <pageMargins left="0.699305555555556" right="0.699305555555556" top="0.75" bottom="0.75" header="0.3" footer="0.3"/>
      <pageSetup paperSize="9" orientation="landscape"/>
      <headerFooter/>
    </customSheetView>
  </customSheetViews>
  <mergeCells count="1">
    <mergeCell ref="A2:J27"/>
  </mergeCells>
  <pageMargins left="0.699305555555556" right="0.699305555555556"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abSelected="1" workbookViewId="0">
      <selection activeCell="A1" sqref="$A1:$XFD1048576"/>
    </sheetView>
  </sheetViews>
  <sheetFormatPr defaultColWidth="9" defaultRowHeight="30" customHeight="1"/>
  <cols>
    <col min="1" max="1" width="4.875" style="1" customWidth="1"/>
    <col min="2" max="4" width="8.875" style="1" customWidth="1"/>
    <col min="5" max="5" width="21.5" style="1" customWidth="1"/>
    <col min="6" max="8" width="6.5" style="1" customWidth="1"/>
    <col min="9" max="9" width="17.875" style="1" customWidth="1"/>
    <col min="10" max="10" width="22.125" style="1" customWidth="1"/>
    <col min="11" max="16384" width="9" style="1"/>
  </cols>
  <sheetData>
    <row r="1" s="1" customFormat="1" ht="18.95" customHeight="1" spans="1:10">
      <c r="A1" s="2" t="s">
        <v>55</v>
      </c>
      <c r="B1" s="2" t="s">
        <v>156</v>
      </c>
      <c r="C1" s="2"/>
      <c r="D1" s="2"/>
      <c r="E1" s="2"/>
      <c r="F1" s="2" t="s">
        <v>157</v>
      </c>
      <c r="G1" s="2"/>
      <c r="H1" s="2"/>
      <c r="I1" s="2"/>
      <c r="J1" s="2" t="s">
        <v>158</v>
      </c>
    </row>
    <row r="2" s="1" customFormat="1" ht="113.25" customHeight="1" spans="1:10">
      <c r="A2" s="2">
        <v>1</v>
      </c>
      <c r="B2" s="3" t="s">
        <v>159</v>
      </c>
      <c r="C2" s="3"/>
      <c r="D2" s="3"/>
      <c r="E2" s="3"/>
      <c r="F2" s="4" t="s">
        <v>160</v>
      </c>
      <c r="G2" s="5"/>
      <c r="H2" s="5"/>
      <c r="I2" s="9"/>
      <c r="J2" s="10" t="s">
        <v>161</v>
      </c>
    </row>
    <row r="3" s="1" customFormat="1" customHeight="1" spans="1:10">
      <c r="A3" s="2">
        <v>2</v>
      </c>
      <c r="B3" s="6"/>
      <c r="C3" s="6"/>
      <c r="D3" s="6"/>
      <c r="E3" s="6"/>
      <c r="F3" s="6"/>
      <c r="G3" s="6"/>
      <c r="H3" s="6"/>
      <c r="I3" s="6"/>
      <c r="J3" s="11"/>
    </row>
    <row r="4" s="1" customFormat="1" customHeight="1" spans="1:12">
      <c r="A4" s="2">
        <v>3</v>
      </c>
      <c r="B4" s="7"/>
      <c r="C4" s="7"/>
      <c r="D4" s="7"/>
      <c r="E4" s="7"/>
      <c r="F4" s="7"/>
      <c r="G4" s="7"/>
      <c r="H4" s="7"/>
      <c r="I4" s="7"/>
      <c r="J4" s="12"/>
      <c r="K4" s="13"/>
      <c r="L4" s="13"/>
    </row>
    <row r="5" s="1" customFormat="1" customHeight="1" spans="1:12">
      <c r="A5" s="2">
        <v>4</v>
      </c>
      <c r="B5" s="7"/>
      <c r="C5" s="7"/>
      <c r="D5" s="7"/>
      <c r="E5" s="7"/>
      <c r="F5" s="7"/>
      <c r="G5" s="7"/>
      <c r="H5" s="7"/>
      <c r="I5" s="7"/>
      <c r="J5" s="12"/>
      <c r="K5" s="13"/>
      <c r="L5" s="13"/>
    </row>
    <row r="6" s="1" customFormat="1" customHeight="1" spans="1:10">
      <c r="A6" s="2">
        <v>5</v>
      </c>
      <c r="B6" s="6"/>
      <c r="C6" s="6"/>
      <c r="D6" s="6"/>
      <c r="E6" s="6"/>
      <c r="F6" s="6"/>
      <c r="G6" s="6"/>
      <c r="H6" s="6"/>
      <c r="I6" s="6"/>
      <c r="J6" s="6"/>
    </row>
    <row r="7" s="1" customFormat="1" customHeight="1" spans="1:10">
      <c r="A7" s="2">
        <v>6</v>
      </c>
      <c r="B7" s="6"/>
      <c r="C7" s="6"/>
      <c r="D7" s="6"/>
      <c r="E7" s="6"/>
      <c r="F7" s="6"/>
      <c r="G7" s="6"/>
      <c r="H7" s="6"/>
      <c r="I7" s="6"/>
      <c r="J7" s="11"/>
    </row>
    <row r="8" s="1" customFormat="1" customHeight="1" spans="1:10">
      <c r="A8" s="2">
        <v>7</v>
      </c>
      <c r="B8" s="6"/>
      <c r="C8" s="6"/>
      <c r="D8" s="6"/>
      <c r="E8" s="6"/>
      <c r="F8" s="6"/>
      <c r="G8" s="6"/>
      <c r="H8" s="6"/>
      <c r="I8" s="6"/>
      <c r="J8" s="2"/>
    </row>
    <row r="9" s="1" customFormat="1" customHeight="1" spans="1:10">
      <c r="A9" s="2">
        <v>8</v>
      </c>
      <c r="B9" s="6"/>
      <c r="C9" s="6"/>
      <c r="D9" s="6"/>
      <c r="E9" s="6"/>
      <c r="F9" s="6"/>
      <c r="G9" s="6"/>
      <c r="H9" s="6"/>
      <c r="I9" s="6"/>
      <c r="J9" s="2"/>
    </row>
    <row r="10" s="1" customFormat="1" customHeight="1" spans="1:10">
      <c r="A10" s="2">
        <v>9</v>
      </c>
      <c r="B10" s="6"/>
      <c r="C10" s="6"/>
      <c r="D10" s="6"/>
      <c r="E10" s="6"/>
      <c r="F10" s="6"/>
      <c r="G10" s="6"/>
      <c r="H10" s="6"/>
      <c r="I10" s="6"/>
      <c r="J10" s="2"/>
    </row>
    <row r="11" s="1" customFormat="1" customHeight="1" spans="1:10">
      <c r="A11" s="2">
        <v>10</v>
      </c>
      <c r="B11" s="6"/>
      <c r="C11" s="6"/>
      <c r="D11" s="6"/>
      <c r="E11" s="6"/>
      <c r="F11" s="6"/>
      <c r="G11" s="6"/>
      <c r="H11" s="6"/>
      <c r="I11" s="6"/>
      <c r="J11" s="2"/>
    </row>
    <row r="12" s="1" customFormat="1" customHeight="1" spans="1:10">
      <c r="A12" s="8" t="s">
        <v>162</v>
      </c>
      <c r="B12" s="8"/>
      <c r="C12" s="8"/>
      <c r="D12" s="8"/>
      <c r="E12" s="8"/>
      <c r="F12" s="8"/>
      <c r="G12" s="8"/>
      <c r="H12" s="8"/>
      <c r="I12" s="8"/>
      <c r="J12" s="8"/>
    </row>
    <row r="13" s="1" customFormat="1" customHeight="1" spans="1:10">
      <c r="A13" s="8"/>
      <c r="B13" s="8"/>
      <c r="C13" s="8"/>
      <c r="D13" s="8"/>
      <c r="E13" s="8"/>
      <c r="F13" s="8"/>
      <c r="G13" s="8"/>
      <c r="H13" s="8"/>
      <c r="I13" s="8"/>
      <c r="J13" s="8"/>
    </row>
    <row r="14" s="1" customFormat="1" ht="20.25" customHeight="1" spans="1:10">
      <c r="A14" s="8"/>
      <c r="B14" s="8"/>
      <c r="C14" s="8"/>
      <c r="D14" s="8"/>
      <c r="E14" s="8"/>
      <c r="F14" s="8"/>
      <c r="G14" s="8"/>
      <c r="H14" s="8"/>
      <c r="I14" s="8"/>
      <c r="J14" s="8"/>
    </row>
  </sheetData>
  <customSheetViews>
    <customSheetView guid="{E041BC1C-2F91-42CF-98D8-AF25D2C6D937}" showPageBreaks="1" printArea="1">
      <selection activeCell="A12" sqref="A1:J14"/>
      <pageMargins left="0.699305555555556" right="0.699305555555556" top="0.75" bottom="0.75" header="0.3" footer="0.3"/>
      <pageSetup paperSize="9" orientation="landscape"/>
      <headerFooter/>
    </customSheetView>
    <customSheetView guid="{FCEB267B-0601-4D9A-8532-65D35EE8DB67}" showPageBreaks="1" printArea="1">
      <selection activeCell="A12" sqref="A12:J14"/>
      <pageMargins left="0.699305555555556" right="0.699305555555556" top="0.75" bottom="0.75" header="0.3" footer="0.3"/>
      <pageSetup paperSize="9" orientation="landscape"/>
      <headerFooter/>
    </customSheetView>
    <customSheetView guid="{CF4E0DC0-EC87-40B8-975F-573D1A8BF502}" showPageBreaks="1" printArea="1">
      <selection activeCell="F8" sqref="F8:I8"/>
      <pageMargins left="0.699305555555556" right="0.699305555555556" top="0.75" bottom="0.75" header="0.3" footer="0.3"/>
      <pageSetup paperSize="9" orientation="landscape"/>
      <headerFooter/>
    </customSheetView>
  </customSheetViews>
  <mergeCells count="23">
    <mergeCell ref="B1:E1"/>
    <mergeCell ref="F1:I1"/>
    <mergeCell ref="B2:E2"/>
    <mergeCell ref="F2:I2"/>
    <mergeCell ref="B3:E3"/>
    <mergeCell ref="F3:I3"/>
    <mergeCell ref="B4:E4"/>
    <mergeCell ref="F4:I4"/>
    <mergeCell ref="B5:E5"/>
    <mergeCell ref="F5:I5"/>
    <mergeCell ref="B6:E6"/>
    <mergeCell ref="F6:I6"/>
    <mergeCell ref="B7:E7"/>
    <mergeCell ref="F7:I7"/>
    <mergeCell ref="B8:E8"/>
    <mergeCell ref="F8:I8"/>
    <mergeCell ref="B9:E9"/>
    <mergeCell ref="F9:I9"/>
    <mergeCell ref="B10:E10"/>
    <mergeCell ref="F10:I10"/>
    <mergeCell ref="B11:E11"/>
    <mergeCell ref="F11:I11"/>
    <mergeCell ref="A12:J14"/>
  </mergeCells>
  <pageMargins left="0.699305555555556" right="0.699305555555556"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32" sqref="K32"/>
    </sheetView>
  </sheetViews>
  <sheetFormatPr defaultColWidth="9" defaultRowHeight="14.25"/>
  <sheetData/>
  <customSheetViews>
    <customSheetView guid="{E041BC1C-2F91-42CF-98D8-AF25D2C6D937}">
      <pageMargins left="0.7" right="0.7" top="0.75" bottom="0.75" header="0.3" footer="0.3"/>
      <headerFooter/>
    </customSheetView>
    <customSheetView guid="{FCEB267B-0601-4D9A-8532-65D35EE8DB67}">
      <pageMargins left="0.7" right="0.7" top="0.75" bottom="0.75" header="0.3" footer="0.3"/>
      <pageSetup paperSize="9" orientation="portrait"/>
      <headerFooter/>
    </customSheetView>
    <customSheetView guid="{CF4E0DC0-EC87-40B8-975F-573D1A8BF502}" state="hidden">
      <selection activeCell="K32" sqref="K32"/>
      <pageMargins left="0.7" right="0.7" top="0.75" bottom="0.75" header="0.3" footer="0.3"/>
      <pageSetup paperSize="9" orientation="portrait"/>
      <headerFooter/>
    </customSheetView>
  </customSheetView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115" zoomScaleNormal="115" workbookViewId="0">
      <selection activeCell="M9" sqref="M9"/>
    </sheetView>
  </sheetViews>
  <sheetFormatPr defaultColWidth="9" defaultRowHeight="13.5"/>
  <cols>
    <col min="1" max="1" width="22.75" style="72" customWidth="1"/>
    <col min="2" max="2" width="6.75" style="72" customWidth="1"/>
    <col min="3" max="6" width="7.50833333333333" style="72" customWidth="1"/>
    <col min="7" max="7" width="7.375" style="72" customWidth="1"/>
    <col min="8" max="11" width="6.875" style="101" customWidth="1"/>
    <col min="12" max="12" width="7.25" style="101" customWidth="1"/>
    <col min="13" max="14" width="8.75" style="101" customWidth="1"/>
    <col min="15" max="16384" width="9" style="72"/>
  </cols>
  <sheetData>
    <row r="1" ht="47.25" customHeight="1" spans="1:14">
      <c r="A1" s="102" t="s">
        <v>2</v>
      </c>
      <c r="B1" s="56" t="s">
        <v>3</v>
      </c>
      <c r="C1" s="56" t="s">
        <v>4</v>
      </c>
      <c r="D1" s="56"/>
      <c r="E1" s="56"/>
      <c r="F1" s="56"/>
      <c r="G1" s="56" t="s">
        <v>3</v>
      </c>
      <c r="H1" s="103" t="s">
        <v>5</v>
      </c>
      <c r="I1" s="103"/>
      <c r="J1" s="103"/>
      <c r="K1" s="103"/>
      <c r="L1" s="103" t="s">
        <v>3</v>
      </c>
      <c r="M1" s="67" t="s">
        <v>6</v>
      </c>
      <c r="N1" s="67"/>
    </row>
    <row r="2" ht="24.95" customHeight="1" spans="1:14">
      <c r="A2" s="104"/>
      <c r="B2" s="56"/>
      <c r="C2" s="56" t="s">
        <v>7</v>
      </c>
      <c r="D2" s="56"/>
      <c r="E2" s="56" t="s">
        <v>8</v>
      </c>
      <c r="F2" s="56"/>
      <c r="G2" s="56"/>
      <c r="H2" s="103" t="s">
        <v>7</v>
      </c>
      <c r="I2" s="103"/>
      <c r="J2" s="103" t="s">
        <v>8</v>
      </c>
      <c r="K2" s="103"/>
      <c r="L2" s="103"/>
      <c r="M2" s="103" t="s">
        <v>7</v>
      </c>
      <c r="N2" s="103" t="s">
        <v>8</v>
      </c>
    </row>
    <row r="3" ht="24.95" customHeight="1" spans="1:14">
      <c r="A3" s="105"/>
      <c r="B3" s="56"/>
      <c r="C3" s="56" t="s">
        <v>9</v>
      </c>
      <c r="D3" s="56" t="s">
        <v>10</v>
      </c>
      <c r="E3" s="56" t="s">
        <v>9</v>
      </c>
      <c r="F3" s="56" t="s">
        <v>10</v>
      </c>
      <c r="G3" s="56"/>
      <c r="H3" s="103" t="s">
        <v>9</v>
      </c>
      <c r="I3" s="103" t="s">
        <v>10</v>
      </c>
      <c r="J3" s="103" t="s">
        <v>9</v>
      </c>
      <c r="K3" s="103" t="s">
        <v>10</v>
      </c>
      <c r="L3" s="103"/>
      <c r="M3" s="103" t="s">
        <v>9</v>
      </c>
      <c r="N3" s="103" t="s">
        <v>9</v>
      </c>
    </row>
    <row r="4" ht="24.95" customHeight="1" spans="1:14">
      <c r="A4" s="24" t="s">
        <v>11</v>
      </c>
      <c r="B4" s="56"/>
      <c r="C4" s="56"/>
      <c r="D4" s="56"/>
      <c r="E4" s="56"/>
      <c r="F4" s="56"/>
      <c r="G4" s="56"/>
      <c r="H4" s="103"/>
      <c r="I4" s="103"/>
      <c r="J4" s="103"/>
      <c r="K4" s="103"/>
      <c r="L4" s="103"/>
      <c r="M4" s="103"/>
      <c r="N4" s="103"/>
    </row>
    <row r="5" ht="24.95" customHeight="1" spans="1:14">
      <c r="A5" s="56" t="s">
        <v>12</v>
      </c>
      <c r="B5" s="56">
        <f>C5+D5+E5+F5</f>
        <v>0</v>
      </c>
      <c r="C5" s="56"/>
      <c r="D5" s="56"/>
      <c r="E5" s="56"/>
      <c r="F5" s="56"/>
      <c r="G5" s="56">
        <f>H5+I5+J5+K5</f>
        <v>0</v>
      </c>
      <c r="H5" s="103"/>
      <c r="I5" s="103"/>
      <c r="J5" s="103"/>
      <c r="K5" s="103"/>
      <c r="L5" s="103">
        <f>M5+N5</f>
        <v>0</v>
      </c>
      <c r="M5" s="103"/>
      <c r="N5" s="103"/>
    </row>
    <row r="6" ht="24.95" customHeight="1" spans="1:14">
      <c r="A6" s="56" t="s">
        <v>13</v>
      </c>
      <c r="B6" s="56">
        <f>C6+D6+E6+F6</f>
        <v>0</v>
      </c>
      <c r="C6" s="56"/>
      <c r="D6" s="56"/>
      <c r="E6" s="56"/>
      <c r="F6" s="56"/>
      <c r="G6" s="56">
        <f t="shared" ref="G6:G9" si="0">H6+I6+J6+K6</f>
        <v>0</v>
      </c>
      <c r="H6" s="103"/>
      <c r="I6" s="103"/>
      <c r="J6" s="103"/>
      <c r="K6" s="103"/>
      <c r="L6" s="103">
        <f t="shared" ref="L6:L9" si="1">M6+N6</f>
        <v>0</v>
      </c>
      <c r="M6" s="103"/>
      <c r="N6" s="103"/>
    </row>
    <row r="7" ht="24.95" customHeight="1" spans="1:14">
      <c r="A7" s="56" t="s">
        <v>14</v>
      </c>
      <c r="B7" s="56">
        <f>C7+D7+E7+F7</f>
        <v>0</v>
      </c>
      <c r="C7" s="56"/>
      <c r="D7" s="56"/>
      <c r="E7" s="56"/>
      <c r="F7" s="56"/>
      <c r="G7" s="56">
        <f t="shared" si="0"/>
        <v>0</v>
      </c>
      <c r="H7" s="103"/>
      <c r="I7" s="103"/>
      <c r="J7" s="103"/>
      <c r="K7" s="103"/>
      <c r="L7" s="103">
        <f t="shared" si="1"/>
        <v>0</v>
      </c>
      <c r="M7" s="103"/>
      <c r="N7" s="103"/>
    </row>
    <row r="8" ht="24.95" customHeight="1" spans="1:14">
      <c r="A8" s="56" t="s">
        <v>15</v>
      </c>
      <c r="B8" s="56">
        <f>C8+D8+E8+F8</f>
        <v>26</v>
      </c>
      <c r="C8" s="56">
        <v>23</v>
      </c>
      <c r="D8" s="56"/>
      <c r="E8" s="56">
        <v>3</v>
      </c>
      <c r="F8" s="56"/>
      <c r="G8" s="56">
        <f t="shared" si="0"/>
        <v>3</v>
      </c>
      <c r="H8" s="103">
        <v>3</v>
      </c>
      <c r="I8" s="103"/>
      <c r="J8" s="103"/>
      <c r="K8" s="103"/>
      <c r="L8" s="103">
        <f t="shared" si="1"/>
        <v>2</v>
      </c>
      <c r="M8" s="103">
        <v>1</v>
      </c>
      <c r="N8" s="103">
        <v>1</v>
      </c>
    </row>
    <row r="9" ht="24.95" customHeight="1" spans="1:14">
      <c r="A9" s="56" t="s">
        <v>16</v>
      </c>
      <c r="B9" s="56">
        <f>C9+D9+E9+F9</f>
        <v>0</v>
      </c>
      <c r="C9" s="56"/>
      <c r="D9" s="56"/>
      <c r="E9" s="56"/>
      <c r="F9" s="56"/>
      <c r="G9" s="56">
        <f t="shared" si="0"/>
        <v>0</v>
      </c>
      <c r="H9" s="103"/>
      <c r="I9" s="103"/>
      <c r="J9" s="103"/>
      <c r="K9" s="103"/>
      <c r="L9" s="103">
        <f t="shared" si="1"/>
        <v>0</v>
      </c>
      <c r="M9" s="103"/>
      <c r="N9" s="103"/>
    </row>
    <row r="10" ht="24.95" customHeight="1" spans="1:14">
      <c r="A10" s="56" t="s">
        <v>17</v>
      </c>
      <c r="B10" s="56">
        <f>SUM(B5:B9)</f>
        <v>26</v>
      </c>
      <c r="C10" s="56">
        <f>SUM(C5:C9)</f>
        <v>23</v>
      </c>
      <c r="D10" s="56">
        <f>SUM(D5:D9)</f>
        <v>0</v>
      </c>
      <c r="E10" s="56">
        <f t="shared" ref="E10:N10" si="2">SUM(E5:E9)</f>
        <v>3</v>
      </c>
      <c r="F10" s="56">
        <f t="shared" si="2"/>
        <v>0</v>
      </c>
      <c r="G10" s="56">
        <f t="shared" si="2"/>
        <v>3</v>
      </c>
      <c r="H10" s="103">
        <f t="shared" si="2"/>
        <v>3</v>
      </c>
      <c r="I10" s="103">
        <f t="shared" si="2"/>
        <v>0</v>
      </c>
      <c r="J10" s="103">
        <f t="shared" si="2"/>
        <v>0</v>
      </c>
      <c r="K10" s="103">
        <f t="shared" si="2"/>
        <v>0</v>
      </c>
      <c r="L10" s="103">
        <f t="shared" si="2"/>
        <v>2</v>
      </c>
      <c r="M10" s="103">
        <f t="shared" si="2"/>
        <v>1</v>
      </c>
      <c r="N10" s="103">
        <f t="shared" si="2"/>
        <v>1</v>
      </c>
    </row>
    <row r="11" ht="24.95" customHeight="1" spans="1:14">
      <c r="A11" s="24" t="s">
        <v>18</v>
      </c>
      <c r="B11" s="56"/>
      <c r="C11" s="56"/>
      <c r="D11" s="56"/>
      <c r="E11" s="56"/>
      <c r="F11" s="56"/>
      <c r="G11" s="56"/>
      <c r="H11" s="103"/>
      <c r="I11" s="103"/>
      <c r="J11" s="103"/>
      <c r="K11" s="103"/>
      <c r="L11" s="103"/>
      <c r="M11" s="103"/>
      <c r="N11" s="103"/>
    </row>
    <row r="12" ht="24.95" customHeight="1" spans="1:14">
      <c r="A12" s="56" t="s">
        <v>19</v>
      </c>
      <c r="B12" s="56">
        <f>C12+D12+E12+F12</f>
        <v>26</v>
      </c>
      <c r="C12" s="56">
        <v>23</v>
      </c>
      <c r="D12" s="56"/>
      <c r="E12" s="56">
        <v>3</v>
      </c>
      <c r="F12" s="56"/>
      <c r="G12" s="56">
        <f>H12+I12+J12+K12</f>
        <v>3</v>
      </c>
      <c r="H12" s="103">
        <v>3</v>
      </c>
      <c r="I12" s="103"/>
      <c r="J12" s="103"/>
      <c r="K12" s="103"/>
      <c r="L12" s="103">
        <f>M12+N12</f>
        <v>2</v>
      </c>
      <c r="M12" s="103">
        <v>1</v>
      </c>
      <c r="N12" s="103">
        <v>1</v>
      </c>
    </row>
    <row r="13" ht="24.95" customHeight="1" spans="1:14">
      <c r="A13" s="56" t="s">
        <v>20</v>
      </c>
      <c r="B13" s="56">
        <f>C13+D13+E13+F13</f>
        <v>0</v>
      </c>
      <c r="C13" s="56"/>
      <c r="D13" s="56"/>
      <c r="E13" s="56"/>
      <c r="F13" s="56"/>
      <c r="G13" s="56">
        <f>H13+I13+J13+K13</f>
        <v>0</v>
      </c>
      <c r="H13" s="103"/>
      <c r="I13" s="103"/>
      <c r="J13" s="103"/>
      <c r="K13" s="103"/>
      <c r="L13" s="103">
        <f t="shared" ref="L13:L15" si="3">M13+N13</f>
        <v>0</v>
      </c>
      <c r="M13" s="103"/>
      <c r="N13" s="103"/>
    </row>
    <row r="14" ht="24.95" customHeight="1" spans="1:14">
      <c r="A14" s="56" t="s">
        <v>21</v>
      </c>
      <c r="B14" s="56">
        <f>C14+D14+E14+F14</f>
        <v>0</v>
      </c>
      <c r="C14" s="56"/>
      <c r="D14" s="56"/>
      <c r="E14" s="56"/>
      <c r="F14" s="56"/>
      <c r="G14" s="56">
        <f>H14+I14+J14+K14</f>
        <v>0</v>
      </c>
      <c r="H14" s="103"/>
      <c r="I14" s="103"/>
      <c r="J14" s="103"/>
      <c r="K14" s="103"/>
      <c r="L14" s="103">
        <f t="shared" si="3"/>
        <v>0</v>
      </c>
      <c r="M14" s="103"/>
      <c r="N14" s="103"/>
    </row>
    <row r="15" ht="24.95" customHeight="1" spans="1:14">
      <c r="A15" s="56" t="s">
        <v>17</v>
      </c>
      <c r="B15" s="56">
        <f t="shared" ref="B15:K15" si="4">SUM(B12:B14)</f>
        <v>26</v>
      </c>
      <c r="C15" s="56">
        <f t="shared" si="4"/>
        <v>23</v>
      </c>
      <c r="D15" s="56">
        <f t="shared" si="4"/>
        <v>0</v>
      </c>
      <c r="E15" s="56">
        <f t="shared" si="4"/>
        <v>3</v>
      </c>
      <c r="F15" s="56">
        <f t="shared" si="4"/>
        <v>0</v>
      </c>
      <c r="G15" s="56">
        <f t="shared" si="4"/>
        <v>3</v>
      </c>
      <c r="H15" s="103">
        <f t="shared" si="4"/>
        <v>3</v>
      </c>
      <c r="I15" s="103">
        <f t="shared" si="4"/>
        <v>0</v>
      </c>
      <c r="J15" s="103">
        <f t="shared" si="4"/>
        <v>0</v>
      </c>
      <c r="K15" s="103">
        <f t="shared" si="4"/>
        <v>0</v>
      </c>
      <c r="L15" s="103">
        <f t="shared" si="3"/>
        <v>2</v>
      </c>
      <c r="M15" s="103">
        <f>SUM(M12:M14)</f>
        <v>1</v>
      </c>
      <c r="N15" s="103">
        <f>SUM(N12:N14)</f>
        <v>1</v>
      </c>
    </row>
    <row r="16" ht="69.95" customHeight="1" spans="1:14">
      <c r="A16" s="80" t="s">
        <v>22</v>
      </c>
      <c r="B16" s="106"/>
      <c r="C16" s="106"/>
      <c r="D16" s="106"/>
      <c r="E16" s="106"/>
      <c r="F16" s="106"/>
      <c r="G16" s="106"/>
      <c r="H16" s="106"/>
      <c r="I16" s="106"/>
      <c r="J16" s="106"/>
      <c r="K16" s="106"/>
      <c r="L16" s="106"/>
      <c r="M16" s="106"/>
      <c r="N16" s="106"/>
    </row>
    <row r="17" ht="40.5" customHeight="1" spans="1:14">
      <c r="A17" s="106"/>
      <c r="B17" s="106"/>
      <c r="C17" s="106"/>
      <c r="D17" s="106"/>
      <c r="E17" s="106"/>
      <c r="F17" s="106"/>
      <c r="G17" s="106"/>
      <c r="H17" s="106"/>
      <c r="I17" s="106"/>
      <c r="J17" s="106"/>
      <c r="K17" s="106"/>
      <c r="L17" s="106"/>
      <c r="M17" s="106"/>
      <c r="N17" s="106"/>
    </row>
  </sheetData>
  <customSheetViews>
    <customSheetView guid="{E041BC1C-2F91-42CF-98D8-AF25D2C6D937}" showPageBreaks="1" printArea="1">
      <selection activeCell="A11" sqref="A11:P12"/>
      <pageMargins left="0.699305555555556" right="0.699305555555556" top="0.75" bottom="0.75" header="0.3" footer="0.3"/>
      <pageSetup paperSize="9" orientation="landscape"/>
      <headerFooter/>
    </customSheetView>
    <customSheetView guid="{FCEB267B-0601-4D9A-8532-65D35EE8DB67}" showPageBreaks="1" printArea="1">
      <selection activeCell="A14" sqref="A14:P15"/>
      <pageMargins left="0.699305555555556" right="0.699305555555556" top="0.75" bottom="0.75" header="0.3" footer="0.3"/>
      <pageSetup paperSize="9" orientation="landscape"/>
      <headerFooter/>
    </customSheetView>
    <customSheetView guid="{CF4E0DC0-EC87-40B8-975F-573D1A8BF502}" showPageBreaks="1" printArea="1">
      <selection activeCell="A17" sqref="A17:N18"/>
      <pageMargins left="0.699305555555556" right="0.699305555555556" top="0.75" bottom="0.75" header="0.3" footer="0.3"/>
      <pageSetup paperSize="9" orientation="landscape"/>
      <headerFooter/>
    </customSheetView>
  </customSheetViews>
  <mergeCells count="12">
    <mergeCell ref="C1:F1"/>
    <mergeCell ref="H1:K1"/>
    <mergeCell ref="M1:N1"/>
    <mergeCell ref="C2:D2"/>
    <mergeCell ref="E2:F2"/>
    <mergeCell ref="H2:I2"/>
    <mergeCell ref="J2:K2"/>
    <mergeCell ref="A1:A3"/>
    <mergeCell ref="B1:B3"/>
    <mergeCell ref="G1:G3"/>
    <mergeCell ref="L1:L3"/>
    <mergeCell ref="A16:N17"/>
  </mergeCells>
  <pageMargins left="0.699305555555556" right="0.699305555555556" top="0.75" bottom="0.75" header="0.3" footer="0.3"/>
  <pageSetup paperSize="9" scale="95" orientation="landscape"/>
  <headerFooter/>
  <ignoredErrors>
    <ignoredError sqref="L15"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6"/>
  <sheetViews>
    <sheetView zoomScale="90" zoomScaleNormal="90" workbookViewId="0">
      <selection activeCell="B8" sqref="B8:N9"/>
    </sheetView>
  </sheetViews>
  <sheetFormatPr defaultColWidth="9" defaultRowHeight="13.5"/>
  <cols>
    <col min="1" max="1" width="21.125" style="81" customWidth="1"/>
    <col min="2" max="2" width="10.25" style="81" customWidth="1"/>
    <col min="3" max="3" width="17.375" style="81" customWidth="1"/>
    <col min="4" max="4" width="10.625" style="82" customWidth="1"/>
    <col min="5" max="5" width="13.6416666666667" style="81" customWidth="1"/>
    <col min="6" max="6" width="9" style="81" customWidth="1"/>
    <col min="7" max="7" width="16" style="81" customWidth="1"/>
    <col min="8" max="8" width="9" style="81" customWidth="1"/>
    <col min="9" max="9" width="15.875" style="81" customWidth="1"/>
    <col min="10" max="10" width="9" style="81" customWidth="1"/>
    <col min="11" max="11" width="15.55" style="81" customWidth="1"/>
    <col min="12" max="12" width="10.625" style="82" customWidth="1"/>
    <col min="13" max="13" width="14.5083333333333" style="83" customWidth="1"/>
    <col min="14" max="14" width="12.25" style="83" customWidth="1"/>
    <col min="15" max="16384" width="9" style="81"/>
  </cols>
  <sheetData>
    <row r="1" ht="24.95" customHeight="1" spans="1:14">
      <c r="A1" s="84" t="s">
        <v>23</v>
      </c>
      <c r="B1" s="84"/>
      <c r="C1" s="84"/>
      <c r="D1" s="84"/>
      <c r="E1" s="84"/>
      <c r="F1" s="84"/>
      <c r="G1" s="84"/>
      <c r="H1" s="84"/>
      <c r="I1" s="84"/>
      <c r="J1" s="84"/>
      <c r="K1" s="84"/>
      <c r="L1" s="84"/>
      <c r="M1" s="84"/>
      <c r="N1" s="84"/>
    </row>
    <row r="2" ht="35" customHeight="1" spans="1:14">
      <c r="A2" s="85" t="s">
        <v>2</v>
      </c>
      <c r="B2" s="75" t="s">
        <v>24</v>
      </c>
      <c r="C2" s="75" t="s">
        <v>25</v>
      </c>
      <c r="D2" s="75"/>
      <c r="E2" s="86" t="s">
        <v>26</v>
      </c>
      <c r="F2" s="87"/>
      <c r="G2" s="86" t="s">
        <v>27</v>
      </c>
      <c r="H2" s="87"/>
      <c r="I2" s="86" t="s">
        <v>28</v>
      </c>
      <c r="J2" s="87"/>
      <c r="K2" s="75" t="s">
        <v>29</v>
      </c>
      <c r="L2" s="75"/>
      <c r="M2" s="97" t="s">
        <v>30</v>
      </c>
      <c r="N2" s="97"/>
    </row>
    <row r="3" ht="44.25" customHeight="1" spans="1:14">
      <c r="A3" s="88"/>
      <c r="B3" s="75"/>
      <c r="C3" s="75" t="s">
        <v>31</v>
      </c>
      <c r="D3" s="78" t="s">
        <v>32</v>
      </c>
      <c r="E3" s="75" t="s">
        <v>33</v>
      </c>
      <c r="F3" s="78" t="s">
        <v>32</v>
      </c>
      <c r="G3" s="75" t="s">
        <v>34</v>
      </c>
      <c r="H3" s="78" t="s">
        <v>32</v>
      </c>
      <c r="I3" s="75" t="s">
        <v>35</v>
      </c>
      <c r="J3" s="78" t="s">
        <v>32</v>
      </c>
      <c r="K3" s="75" t="s">
        <v>36</v>
      </c>
      <c r="L3" s="78" t="s">
        <v>32</v>
      </c>
      <c r="M3" s="97" t="s">
        <v>37</v>
      </c>
      <c r="N3" s="97" t="s">
        <v>38</v>
      </c>
    </row>
    <row r="4" ht="33.75" customHeight="1" spans="1:14">
      <c r="A4" s="89" t="s">
        <v>11</v>
      </c>
      <c r="B4" s="90"/>
      <c r="C4" s="90"/>
      <c r="D4" s="90"/>
      <c r="E4" s="90"/>
      <c r="F4" s="90"/>
      <c r="G4" s="90"/>
      <c r="H4" s="90"/>
      <c r="I4" s="90"/>
      <c r="J4" s="90"/>
      <c r="K4" s="90"/>
      <c r="L4" s="90"/>
      <c r="M4" s="90"/>
      <c r="N4" s="98"/>
    </row>
    <row r="5" ht="24.95" customHeight="1" spans="1:14">
      <c r="A5" s="75" t="s">
        <v>12</v>
      </c>
      <c r="B5" s="75">
        <f>C5+E5+G5+I5+K5+M5</f>
        <v>0</v>
      </c>
      <c r="C5" s="75"/>
      <c r="D5" s="91" t="e">
        <f t="shared" ref="D5:D9" si="0">C5/B5</f>
        <v>#DIV/0!</v>
      </c>
      <c r="E5" s="75"/>
      <c r="F5" s="75" t="e">
        <f>E5/B5*100%</f>
        <v>#DIV/0!</v>
      </c>
      <c r="G5" s="75"/>
      <c r="H5" s="75" t="e">
        <f>G5/B5*100%</f>
        <v>#DIV/0!</v>
      </c>
      <c r="I5" s="75"/>
      <c r="J5" s="75" t="e">
        <f>I5/B5*100%</f>
        <v>#DIV/0!</v>
      </c>
      <c r="K5" s="75"/>
      <c r="L5" s="78" t="e">
        <f t="shared" ref="L5:L9" si="1">K5/B5*100%</f>
        <v>#DIV/0!</v>
      </c>
      <c r="M5" s="97"/>
      <c r="N5" s="99"/>
    </row>
    <row r="6" ht="24.95" customHeight="1" spans="1:14">
      <c r="A6" s="75" t="s">
        <v>13</v>
      </c>
      <c r="B6" s="75">
        <f t="shared" ref="B6:B8" si="2">C6+E6+G6+I6+K6+M6</f>
        <v>0</v>
      </c>
      <c r="C6" s="75"/>
      <c r="D6" s="91" t="e">
        <f t="shared" si="0"/>
        <v>#DIV/0!</v>
      </c>
      <c r="E6" s="75"/>
      <c r="F6" s="75" t="e">
        <f t="shared" ref="F6:F9" si="3">E6/B6*100%</f>
        <v>#DIV/0!</v>
      </c>
      <c r="G6" s="75"/>
      <c r="H6" s="75" t="e">
        <f t="shared" ref="H6:H9" si="4">G6/B6*100%</f>
        <v>#DIV/0!</v>
      </c>
      <c r="I6" s="75"/>
      <c r="J6" s="75" t="e">
        <f t="shared" ref="J6:J9" si="5">I6/B6*100%</f>
        <v>#DIV/0!</v>
      </c>
      <c r="K6" s="75"/>
      <c r="L6" s="78" t="e">
        <f t="shared" si="1"/>
        <v>#DIV/0!</v>
      </c>
      <c r="M6" s="99"/>
      <c r="N6" s="99"/>
    </row>
    <row r="7" ht="24.95" customHeight="1" spans="1:14">
      <c r="A7" s="75" t="s">
        <v>14</v>
      </c>
      <c r="B7" s="75">
        <f t="shared" si="2"/>
        <v>0</v>
      </c>
      <c r="C7" s="75"/>
      <c r="D7" s="91" t="e">
        <f t="shared" si="0"/>
        <v>#DIV/0!</v>
      </c>
      <c r="E7" s="75"/>
      <c r="F7" s="75" t="e">
        <f t="shared" si="3"/>
        <v>#DIV/0!</v>
      </c>
      <c r="G7" s="75"/>
      <c r="H7" s="75" t="e">
        <f t="shared" si="4"/>
        <v>#DIV/0!</v>
      </c>
      <c r="I7" s="75"/>
      <c r="J7" s="75" t="e">
        <f t="shared" si="5"/>
        <v>#DIV/0!</v>
      </c>
      <c r="K7" s="75"/>
      <c r="L7" s="78" t="e">
        <f t="shared" si="1"/>
        <v>#DIV/0!</v>
      </c>
      <c r="M7" s="99"/>
      <c r="N7" s="99"/>
    </row>
    <row r="8" ht="24.95" customHeight="1" spans="1:14">
      <c r="A8" s="75" t="s">
        <v>15</v>
      </c>
      <c r="B8" s="75">
        <f t="shared" si="2"/>
        <v>5</v>
      </c>
      <c r="C8" s="75">
        <v>1</v>
      </c>
      <c r="D8" s="91">
        <f t="shared" si="0"/>
        <v>0.2</v>
      </c>
      <c r="E8" s="75">
        <v>1</v>
      </c>
      <c r="F8" s="75">
        <f t="shared" si="3"/>
        <v>0.2</v>
      </c>
      <c r="G8" s="75">
        <v>1</v>
      </c>
      <c r="H8" s="75">
        <f t="shared" si="4"/>
        <v>0.2</v>
      </c>
      <c r="I8" s="75">
        <v>1</v>
      </c>
      <c r="J8" s="75">
        <f t="shared" si="5"/>
        <v>0.2</v>
      </c>
      <c r="K8" s="75">
        <v>1</v>
      </c>
      <c r="L8" s="78">
        <f t="shared" si="1"/>
        <v>0.2</v>
      </c>
      <c r="M8" s="97">
        <v>0</v>
      </c>
      <c r="N8" s="97">
        <v>0</v>
      </c>
    </row>
    <row r="9" ht="24.95" customHeight="1" spans="1:14">
      <c r="A9" s="75" t="s">
        <v>39</v>
      </c>
      <c r="B9" s="75">
        <f>SUM(B5:B8)</f>
        <v>5</v>
      </c>
      <c r="C9" s="75">
        <v>1</v>
      </c>
      <c r="D9" s="91">
        <f t="shared" si="0"/>
        <v>0.2</v>
      </c>
      <c r="E9" s="75">
        <v>1</v>
      </c>
      <c r="F9" s="75">
        <f t="shared" si="3"/>
        <v>0.2</v>
      </c>
      <c r="G9" s="75">
        <v>1</v>
      </c>
      <c r="H9" s="75">
        <f t="shared" si="4"/>
        <v>0.2</v>
      </c>
      <c r="I9" s="75">
        <v>1</v>
      </c>
      <c r="J9" s="75">
        <f t="shared" si="5"/>
        <v>0.2</v>
      </c>
      <c r="K9" s="75">
        <v>1</v>
      </c>
      <c r="L9" s="78">
        <f t="shared" si="1"/>
        <v>0.2</v>
      </c>
      <c r="M9" s="97">
        <f>SUM(M5:M8)</f>
        <v>0</v>
      </c>
      <c r="N9" s="97">
        <f>SUM(N4:N8)</f>
        <v>0</v>
      </c>
    </row>
    <row r="10" ht="36.75" customHeight="1" spans="1:14">
      <c r="A10" s="89" t="s">
        <v>18</v>
      </c>
      <c r="B10" s="90"/>
      <c r="C10" s="90"/>
      <c r="D10" s="90"/>
      <c r="E10" s="90"/>
      <c r="F10" s="90"/>
      <c r="G10" s="90"/>
      <c r="H10" s="90"/>
      <c r="I10" s="90"/>
      <c r="J10" s="90"/>
      <c r="K10" s="90"/>
      <c r="L10" s="90"/>
      <c r="M10" s="90"/>
      <c r="N10" s="98"/>
    </row>
    <row r="11" ht="24.95" customHeight="1" spans="1:14">
      <c r="A11" s="92" t="s">
        <v>19</v>
      </c>
      <c r="B11" s="92">
        <f>C11+E11+G11+I11+K11+M11</f>
        <v>0</v>
      </c>
      <c r="C11" s="92"/>
      <c r="D11" s="92" t="e">
        <f>C11/B11*100%</f>
        <v>#DIV/0!</v>
      </c>
      <c r="E11" s="92"/>
      <c r="F11" s="92" t="e">
        <f>E11/B11*100%</f>
        <v>#DIV/0!</v>
      </c>
      <c r="G11" s="92"/>
      <c r="H11" s="92" t="e">
        <f>G11/B11*100%</f>
        <v>#DIV/0!</v>
      </c>
      <c r="I11" s="92"/>
      <c r="J11" s="92" t="e">
        <f>I11/B11*100%</f>
        <v>#DIV/0!</v>
      </c>
      <c r="K11" s="92"/>
      <c r="L11" s="92" t="e">
        <f>K11/B11*100%</f>
        <v>#DIV/0!</v>
      </c>
      <c r="M11" s="99"/>
      <c r="N11" s="99"/>
    </row>
    <row r="12" ht="24.95" customHeight="1" spans="1:14">
      <c r="A12" s="92" t="s">
        <v>20</v>
      </c>
      <c r="B12" s="92">
        <f t="shared" ref="B12:B13" si="6">C12+E12+G12+I12+K12+M12</f>
        <v>0</v>
      </c>
      <c r="C12" s="92"/>
      <c r="D12" s="92" t="e">
        <f t="shared" ref="D12:D14" si="7">C12/B12*100%</f>
        <v>#DIV/0!</v>
      </c>
      <c r="E12" s="92"/>
      <c r="F12" s="92" t="e">
        <f t="shared" ref="F12:F14" si="8">E12/B12*100%</f>
        <v>#DIV/0!</v>
      </c>
      <c r="G12" s="92"/>
      <c r="H12" s="92" t="e">
        <f t="shared" ref="H12:H14" si="9">G12/B12*100%</f>
        <v>#DIV/0!</v>
      </c>
      <c r="I12" s="92"/>
      <c r="J12" s="92" t="e">
        <f t="shared" ref="J12:J14" si="10">I12/B12*100%</f>
        <v>#DIV/0!</v>
      </c>
      <c r="K12" s="92"/>
      <c r="L12" s="92" t="e">
        <f t="shared" ref="L12:L14" si="11">K12/B12*100%</f>
        <v>#DIV/0!</v>
      </c>
      <c r="M12" s="99"/>
      <c r="N12" s="99"/>
    </row>
    <row r="13" ht="24.95" customHeight="1" spans="1:14">
      <c r="A13" s="92" t="s">
        <v>21</v>
      </c>
      <c r="B13" s="92">
        <f t="shared" si="6"/>
        <v>0</v>
      </c>
      <c r="C13" s="92"/>
      <c r="D13" s="92" t="e">
        <f t="shared" si="7"/>
        <v>#DIV/0!</v>
      </c>
      <c r="E13" s="92"/>
      <c r="F13" s="92" t="e">
        <f t="shared" si="8"/>
        <v>#DIV/0!</v>
      </c>
      <c r="G13" s="92"/>
      <c r="H13" s="92" t="e">
        <f t="shared" si="9"/>
        <v>#DIV/0!</v>
      </c>
      <c r="I13" s="92"/>
      <c r="J13" s="92" t="e">
        <f t="shared" si="10"/>
        <v>#DIV/0!</v>
      </c>
      <c r="K13" s="92"/>
      <c r="L13" s="92" t="e">
        <f t="shared" si="11"/>
        <v>#DIV/0!</v>
      </c>
      <c r="M13" s="99"/>
      <c r="N13" s="99"/>
    </row>
    <row r="14" ht="24.95" customHeight="1" spans="1:14">
      <c r="A14" s="92" t="s">
        <v>39</v>
      </c>
      <c r="B14" s="92">
        <f t="shared" ref="B14:N14" si="12">SUM(B11:B13)</f>
        <v>0</v>
      </c>
      <c r="C14" s="92">
        <f t="shared" si="12"/>
        <v>0</v>
      </c>
      <c r="D14" s="92" t="e">
        <f t="shared" si="7"/>
        <v>#DIV/0!</v>
      </c>
      <c r="E14" s="92">
        <f t="shared" si="12"/>
        <v>0</v>
      </c>
      <c r="F14" s="92" t="e">
        <f t="shared" si="8"/>
        <v>#DIV/0!</v>
      </c>
      <c r="G14" s="92">
        <f t="shared" si="12"/>
        <v>0</v>
      </c>
      <c r="H14" s="92" t="e">
        <f t="shared" si="9"/>
        <v>#DIV/0!</v>
      </c>
      <c r="I14" s="92">
        <f t="shared" si="12"/>
        <v>0</v>
      </c>
      <c r="J14" s="92" t="e">
        <f t="shared" si="10"/>
        <v>#DIV/0!</v>
      </c>
      <c r="K14" s="92">
        <f t="shared" si="12"/>
        <v>0</v>
      </c>
      <c r="L14" s="92" t="e">
        <f t="shared" si="11"/>
        <v>#DIV/0!</v>
      </c>
      <c r="M14" s="97">
        <f t="shared" si="12"/>
        <v>0</v>
      </c>
      <c r="N14" s="97">
        <f t="shared" si="12"/>
        <v>0</v>
      </c>
    </row>
    <row r="15" ht="66.75" customHeight="1" spans="1:13">
      <c r="A15" s="93" t="s">
        <v>40</v>
      </c>
      <c r="B15" s="94"/>
      <c r="C15" s="94"/>
      <c r="D15" s="94"/>
      <c r="E15" s="94"/>
      <c r="F15" s="94"/>
      <c r="G15" s="94"/>
      <c r="H15" s="94"/>
      <c r="I15" s="94"/>
      <c r="J15" s="94"/>
      <c r="K15" s="94"/>
      <c r="L15" s="94"/>
      <c r="M15" s="100"/>
    </row>
    <row r="16" ht="36" customHeight="1" spans="1:13">
      <c r="A16" s="95"/>
      <c r="B16" s="96"/>
      <c r="C16" s="96"/>
      <c r="D16" s="96"/>
      <c r="E16" s="96"/>
      <c r="F16" s="96"/>
      <c r="G16" s="96"/>
      <c r="H16" s="96"/>
      <c r="I16" s="96"/>
      <c r="J16" s="96"/>
      <c r="K16" s="96"/>
      <c r="L16" s="96"/>
      <c r="M16" s="96"/>
    </row>
  </sheetData>
  <customSheetViews>
    <customSheetView guid="{E041BC1C-2F91-42CF-98D8-AF25D2C6D937}" showPageBreaks="1" printArea="1">
      <selection activeCell="G2" sqref="G2:H3"/>
      <pageMargins left="0.196850393700787" right="0.196850393700787" top="0.196850393700787" bottom="0.196850393700787" header="0" footer="0"/>
      <printOptions horizontalCentered="1"/>
      <pageSetup paperSize="9" orientation="landscape"/>
      <headerFooter/>
    </customSheetView>
    <customSheetView guid="{FCEB267B-0601-4D9A-8532-65D35EE8DB67}" showPageBreaks="1" printArea="1" topLeftCell="A4">
      <selection activeCell="A12" sqref="A12:F13"/>
      <pageMargins left="0.699305555555556" right="0.699305555555556" top="0.75" bottom="0.75" header="0.3" footer="0.3"/>
      <pageSetup paperSize="9" orientation="landscape"/>
      <headerFooter/>
    </customSheetView>
    <customSheetView guid="{CF4E0DC0-EC87-40B8-975F-573D1A8BF502}" showPageBreaks="1" printArea="1">
      <selection activeCell="E2" sqref="E2:F2"/>
      <pageMargins left="0.196850393700787" right="0.196850393700787" top="0.196850393700787" bottom="0.196850393700787" header="0" footer="0"/>
      <printOptions horizontalCentered="1"/>
      <pageSetup paperSize="9" orientation="landscape"/>
      <headerFooter/>
    </customSheetView>
  </customSheetViews>
  <mergeCells count="12">
    <mergeCell ref="A1:N1"/>
    <mergeCell ref="C2:D2"/>
    <mergeCell ref="E2:F2"/>
    <mergeCell ref="G2:H2"/>
    <mergeCell ref="I2:J2"/>
    <mergeCell ref="K2:L2"/>
    <mergeCell ref="M2:N2"/>
    <mergeCell ref="A4:N4"/>
    <mergeCell ref="A10:N10"/>
    <mergeCell ref="A2:A3"/>
    <mergeCell ref="B2:B3"/>
    <mergeCell ref="A15:M16"/>
  </mergeCells>
  <printOptions horizontalCentered="1"/>
  <pageMargins left="0.196850393700787" right="0.196850393700787" top="0.196850393700787" bottom="0.196850393700787" header="0" footer="0"/>
  <pageSetup paperSize="9" scale="79" fitToHeight="0" orientation="landscape"/>
  <headerFooter/>
  <ignoredErrors>
    <ignoredError sqref="D6 D7" evalError="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M8" sqref="M8"/>
    </sheetView>
  </sheetViews>
  <sheetFormatPr defaultColWidth="9" defaultRowHeight="13.5"/>
  <cols>
    <col min="1" max="1" width="19.75" style="72" customWidth="1"/>
    <col min="2" max="2" width="6.875" style="72" customWidth="1"/>
    <col min="3" max="3" width="12" style="73" customWidth="1"/>
    <col min="4" max="4" width="11.875" style="74" customWidth="1"/>
    <col min="5" max="5" width="11.375" style="74" customWidth="1"/>
    <col min="6" max="6" width="10" style="74" customWidth="1"/>
    <col min="7" max="11" width="8.125" style="74" customWidth="1"/>
    <col min="12" max="12" width="10.625" style="74" customWidth="1"/>
    <col min="13" max="16384" width="9" style="72"/>
  </cols>
  <sheetData>
    <row r="1" ht="43.5" customHeight="1" spans="1:12">
      <c r="A1" s="75" t="s">
        <v>2</v>
      </c>
      <c r="B1" s="56" t="s">
        <v>41</v>
      </c>
      <c r="C1" s="75" t="s">
        <v>42</v>
      </c>
      <c r="D1" s="56"/>
      <c r="E1" s="56"/>
      <c r="F1" s="75" t="s">
        <v>43</v>
      </c>
      <c r="G1" s="75"/>
      <c r="H1" s="75"/>
      <c r="I1" s="75"/>
      <c r="J1" s="75"/>
      <c r="K1" s="75"/>
      <c r="L1" s="75"/>
    </row>
    <row r="2" ht="63" customHeight="1" spans="1:12">
      <c r="A2" s="75"/>
      <c r="B2" s="56"/>
      <c r="C2" s="76" t="s">
        <v>17</v>
      </c>
      <c r="D2" s="77" t="s">
        <v>44</v>
      </c>
      <c r="E2" s="77" t="s">
        <v>45</v>
      </c>
      <c r="F2" s="78" t="s">
        <v>17</v>
      </c>
      <c r="G2" s="78" t="s">
        <v>46</v>
      </c>
      <c r="H2" s="78" t="s">
        <v>47</v>
      </c>
      <c r="I2" s="78" t="s">
        <v>48</v>
      </c>
      <c r="J2" s="78" t="s">
        <v>49</v>
      </c>
      <c r="K2" s="78" t="s">
        <v>50</v>
      </c>
      <c r="L2" s="78" t="s">
        <v>51</v>
      </c>
    </row>
    <row r="3" ht="63" customHeight="1" spans="1:12">
      <c r="A3" s="24" t="s">
        <v>11</v>
      </c>
      <c r="B3" s="56"/>
      <c r="C3" s="76"/>
      <c r="D3" s="77"/>
      <c r="E3" s="77"/>
      <c r="F3" s="78"/>
      <c r="G3" s="78"/>
      <c r="H3" s="78"/>
      <c r="I3" s="78"/>
      <c r="J3" s="78"/>
      <c r="K3" s="78"/>
      <c r="L3" s="78"/>
    </row>
    <row r="4" ht="24.95" customHeight="1" spans="1:12">
      <c r="A4" s="78" t="s">
        <v>52</v>
      </c>
      <c r="B4" s="78" t="s">
        <v>53</v>
      </c>
      <c r="C4" s="76">
        <f>D4+E4</f>
        <v>0</v>
      </c>
      <c r="D4" s="78"/>
      <c r="E4" s="78"/>
      <c r="F4" s="78">
        <f>H4+I4+J4+K4+L4</f>
        <v>0</v>
      </c>
      <c r="G4" s="78"/>
      <c r="H4" s="78"/>
      <c r="I4" s="78"/>
      <c r="J4" s="78"/>
      <c r="K4" s="78"/>
      <c r="L4" s="78"/>
    </row>
    <row r="5" ht="24.95" customHeight="1" spans="1:12">
      <c r="A5" s="78" t="s">
        <v>13</v>
      </c>
      <c r="B5" s="78" t="s">
        <v>53</v>
      </c>
      <c r="C5" s="76">
        <f>D5+E5</f>
        <v>0</v>
      </c>
      <c r="D5" s="78"/>
      <c r="E5" s="78"/>
      <c r="F5" s="78">
        <f>H5+I5+J5+K5+L5</f>
        <v>0</v>
      </c>
      <c r="G5" s="78"/>
      <c r="H5" s="78"/>
      <c r="I5" s="78"/>
      <c r="J5" s="78"/>
      <c r="K5" s="78"/>
      <c r="L5" s="78"/>
    </row>
    <row r="6" ht="24.95" customHeight="1" spans="1:12">
      <c r="A6" s="78" t="s">
        <v>14</v>
      </c>
      <c r="B6" s="78" t="s">
        <v>53</v>
      </c>
      <c r="C6" s="76">
        <f>D6+E6</f>
        <v>0</v>
      </c>
      <c r="D6" s="78"/>
      <c r="E6" s="78"/>
      <c r="F6" s="78">
        <f>H6+I6+J6+K6+L6</f>
        <v>0</v>
      </c>
      <c r="G6" s="78"/>
      <c r="H6" s="78"/>
      <c r="I6" s="78"/>
      <c r="J6" s="78"/>
      <c r="K6" s="78"/>
      <c r="L6" s="78"/>
    </row>
    <row r="7" ht="24.95" customHeight="1" spans="1:12">
      <c r="A7" s="78" t="s">
        <v>15</v>
      </c>
      <c r="B7" s="78" t="s">
        <v>53</v>
      </c>
      <c r="C7" s="76">
        <v>444.38</v>
      </c>
      <c r="D7" s="76">
        <v>444.38</v>
      </c>
      <c r="E7" s="78">
        <v>0</v>
      </c>
      <c r="F7" s="78">
        <v>154.07</v>
      </c>
      <c r="G7" s="78">
        <v>0</v>
      </c>
      <c r="H7" s="78">
        <v>125.22</v>
      </c>
      <c r="I7" s="78">
        <v>3.67</v>
      </c>
      <c r="J7" s="78">
        <v>20.64</v>
      </c>
      <c r="K7" s="78">
        <v>4.54</v>
      </c>
      <c r="L7" s="78">
        <v>0</v>
      </c>
    </row>
    <row r="8" ht="24.95" customHeight="1" spans="1:12">
      <c r="A8" s="78" t="s">
        <v>16</v>
      </c>
      <c r="B8" s="78" t="s">
        <v>53</v>
      </c>
      <c r="C8" s="76"/>
      <c r="D8" s="78"/>
      <c r="E8" s="78"/>
      <c r="F8" s="78">
        <f>H8+I8+J8+K8+L8</f>
        <v>0</v>
      </c>
      <c r="G8" s="78"/>
      <c r="H8" s="78"/>
      <c r="I8" s="78"/>
      <c r="J8" s="78"/>
      <c r="K8" s="78"/>
      <c r="L8" s="78"/>
    </row>
    <row r="9" ht="24.95" customHeight="1" spans="1:12">
      <c r="A9" s="56" t="s">
        <v>39</v>
      </c>
      <c r="B9" s="56"/>
      <c r="C9" s="76">
        <v>444.38</v>
      </c>
      <c r="D9" s="76">
        <v>444.38</v>
      </c>
      <c r="E9" s="76">
        <f>SUM(E4:E5)</f>
        <v>0</v>
      </c>
      <c r="F9" s="76">
        <v>154.07</v>
      </c>
      <c r="G9" s="76">
        <f>SUM(G4:G5)</f>
        <v>0</v>
      </c>
      <c r="H9" s="76">
        <v>125.22</v>
      </c>
      <c r="I9" s="76">
        <v>3.67</v>
      </c>
      <c r="J9" s="76">
        <v>20.64</v>
      </c>
      <c r="K9" s="76">
        <v>4.54</v>
      </c>
      <c r="L9" s="76">
        <f>SUM(L4:L5)</f>
        <v>0</v>
      </c>
    </row>
    <row r="10" ht="24.95" customHeight="1" spans="1:12">
      <c r="A10" s="24" t="s">
        <v>18</v>
      </c>
      <c r="B10" s="56"/>
      <c r="C10" s="76"/>
      <c r="D10" s="76"/>
      <c r="E10" s="76"/>
      <c r="F10" s="76"/>
      <c r="G10" s="76"/>
      <c r="H10" s="76"/>
      <c r="I10" s="76"/>
      <c r="J10" s="76"/>
      <c r="K10" s="76"/>
      <c r="L10" s="76"/>
    </row>
    <row r="11" ht="24.95" customHeight="1" spans="1:12">
      <c r="A11" s="56" t="s">
        <v>19</v>
      </c>
      <c r="B11" s="78" t="s">
        <v>53</v>
      </c>
      <c r="C11" s="76"/>
      <c r="D11" s="76"/>
      <c r="E11" s="76"/>
      <c r="F11" s="76"/>
      <c r="G11" s="76"/>
      <c r="H11" s="76"/>
      <c r="I11" s="76"/>
      <c r="J11" s="76"/>
      <c r="K11" s="76"/>
      <c r="L11" s="76"/>
    </row>
    <row r="12" ht="24.95" customHeight="1" spans="1:12">
      <c r="A12" s="56" t="s">
        <v>20</v>
      </c>
      <c r="B12" s="78" t="s">
        <v>53</v>
      </c>
      <c r="C12" s="76"/>
      <c r="D12" s="76"/>
      <c r="E12" s="76"/>
      <c r="F12" s="76"/>
      <c r="G12" s="76"/>
      <c r="H12" s="76"/>
      <c r="I12" s="76"/>
      <c r="J12" s="76"/>
      <c r="K12" s="76"/>
      <c r="L12" s="76"/>
    </row>
    <row r="13" ht="24.95" customHeight="1" spans="1:12">
      <c r="A13" s="56" t="s">
        <v>21</v>
      </c>
      <c r="B13" s="56"/>
      <c r="C13" s="76"/>
      <c r="D13" s="76"/>
      <c r="E13" s="76"/>
      <c r="F13" s="76"/>
      <c r="G13" s="76"/>
      <c r="H13" s="76"/>
      <c r="I13" s="76"/>
      <c r="J13" s="76"/>
      <c r="K13" s="76"/>
      <c r="L13" s="76"/>
    </row>
    <row r="14" ht="24.95" customHeight="1" spans="1:12">
      <c r="A14" s="56" t="s">
        <v>39</v>
      </c>
      <c r="B14" s="56"/>
      <c r="C14" s="76">
        <f t="shared" ref="C14:L14" si="0">SUM(C11:C13)</f>
        <v>0</v>
      </c>
      <c r="D14" s="76">
        <f t="shared" si="0"/>
        <v>0</v>
      </c>
      <c r="E14" s="76">
        <f t="shared" si="0"/>
        <v>0</v>
      </c>
      <c r="F14" s="76">
        <f t="shared" si="0"/>
        <v>0</v>
      </c>
      <c r="G14" s="76">
        <f t="shared" si="0"/>
        <v>0</v>
      </c>
      <c r="H14" s="76">
        <f t="shared" si="0"/>
        <v>0</v>
      </c>
      <c r="I14" s="76">
        <f t="shared" si="0"/>
        <v>0</v>
      </c>
      <c r="J14" s="76">
        <f t="shared" si="0"/>
        <v>0</v>
      </c>
      <c r="K14" s="76">
        <f t="shared" si="0"/>
        <v>0</v>
      </c>
      <c r="L14" s="76">
        <f t="shared" si="0"/>
        <v>0</v>
      </c>
    </row>
    <row r="15" ht="24.95" customHeight="1" spans="1:12">
      <c r="A15" s="79" t="s">
        <v>54</v>
      </c>
      <c r="B15" s="79"/>
      <c r="C15" s="79"/>
      <c r="D15" s="79"/>
      <c r="E15" s="79"/>
      <c r="F15" s="79"/>
      <c r="G15" s="79"/>
      <c r="H15" s="79"/>
      <c r="I15" s="79"/>
      <c r="J15" s="79"/>
      <c r="K15" s="79"/>
      <c r="L15" s="79"/>
    </row>
    <row r="16" ht="24.95" customHeight="1" spans="1:12">
      <c r="A16" s="80"/>
      <c r="B16" s="80"/>
      <c r="C16" s="80"/>
      <c r="D16" s="80"/>
      <c r="E16" s="80"/>
      <c r="F16" s="80"/>
      <c r="G16" s="80"/>
      <c r="H16" s="80"/>
      <c r="I16" s="80"/>
      <c r="J16" s="80"/>
      <c r="K16" s="80"/>
      <c r="L16" s="80"/>
    </row>
    <row r="17" ht="99" customHeight="1" spans="1:12">
      <c r="A17" s="80"/>
      <c r="B17" s="80"/>
      <c r="C17" s="80"/>
      <c r="D17" s="80"/>
      <c r="E17" s="80"/>
      <c r="F17" s="80"/>
      <c r="G17" s="80"/>
      <c r="H17" s="80"/>
      <c r="I17" s="80"/>
      <c r="J17" s="80"/>
      <c r="K17" s="80"/>
      <c r="L17" s="80"/>
    </row>
    <row r="18" ht="24.95" customHeight="1"/>
    <row r="19" ht="24.95" customHeight="1"/>
    <row r="20" ht="57" customHeight="1"/>
    <row r="21" ht="66" customHeight="1"/>
    <row r="22" ht="46.5" customHeight="1"/>
  </sheetData>
  <customSheetViews>
    <customSheetView guid="{E041BC1C-2F91-42CF-98D8-AF25D2C6D937}" showPageBreaks="1" printArea="1">
      <selection activeCell="L10" sqref="L10"/>
      <pageMargins left="0.699305555555556" right="0.699305555555556" top="0.75" bottom="0.75" header="0.3" footer="0.3"/>
      <pageSetup paperSize="9" orientation="landscape"/>
      <headerFooter/>
    </customSheetView>
    <customSheetView guid="{FCEB267B-0601-4D9A-8532-65D35EE8DB67}" showPageBreaks="1" printArea="1">
      <selection activeCell="A6" sqref="A1:K8"/>
      <pageMargins left="0.699305555555556" right="0.699305555555556" top="0.75" bottom="0.75" header="0.3" footer="0.3"/>
      <pageSetup paperSize="9" orientation="landscape"/>
      <headerFooter/>
    </customSheetView>
    <customSheetView guid="{CF4E0DC0-EC87-40B8-975F-573D1A8BF502}" showPageBreaks="1" printArea="1">
      <selection activeCell="A5" sqref="$A5:$XFD5"/>
      <pageMargins left="0.699305555555556" right="0.699305555555556" top="0.75" bottom="0.75" header="0.3" footer="0.3"/>
      <pageSetup paperSize="9" orientation="landscape"/>
      <headerFooter/>
    </customSheetView>
  </customSheetViews>
  <mergeCells count="6">
    <mergeCell ref="C1:E1"/>
    <mergeCell ref="F1:L1"/>
    <mergeCell ref="A9:B9"/>
    <mergeCell ref="A1:A2"/>
    <mergeCell ref="B1:B2"/>
    <mergeCell ref="A15:L17"/>
  </mergeCells>
  <pageMargins left="0.503472222222222" right="0.503472222222222" top="0.357638888888889" bottom="0.357638888888889" header="0.298611111111111" footer="0.298611111111111"/>
  <pageSetup paperSize="9" scale="9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E7" sqref="E7"/>
    </sheetView>
  </sheetViews>
  <sheetFormatPr defaultColWidth="9" defaultRowHeight="12" outlineLevelCol="5"/>
  <cols>
    <col min="1" max="1" width="5.625" style="30" customWidth="1"/>
    <col min="2" max="2" width="27.875" style="30" customWidth="1"/>
    <col min="3" max="3" width="16.5083333333333" style="30" customWidth="1"/>
    <col min="4" max="4" width="14.375" style="30" customWidth="1"/>
    <col min="5" max="5" width="11.625" style="30" customWidth="1"/>
    <col min="6" max="6" width="13.5083333333333" style="30" customWidth="1"/>
    <col min="7" max="7" width="11" style="30" customWidth="1"/>
    <col min="8" max="16384" width="9" style="30"/>
  </cols>
  <sheetData>
    <row r="1" ht="24.95" customHeight="1" spans="1:6">
      <c r="A1" s="30" t="s">
        <v>55</v>
      </c>
      <c r="B1" s="30" t="s">
        <v>56</v>
      </c>
      <c r="C1" s="30" t="s">
        <v>57</v>
      </c>
      <c r="D1" s="30" t="s">
        <v>58</v>
      </c>
      <c r="E1" s="30" t="s">
        <v>59</v>
      </c>
      <c r="F1" s="30" t="s">
        <v>60</v>
      </c>
    </row>
    <row r="2" ht="78" customHeight="1" spans="1:6">
      <c r="A2" s="30">
        <v>1</v>
      </c>
      <c r="B2" s="26" t="s">
        <v>61</v>
      </c>
      <c r="C2" s="26" t="s">
        <v>62</v>
      </c>
      <c r="D2" s="26" t="s">
        <v>63</v>
      </c>
      <c r="E2" s="70" t="s">
        <v>15</v>
      </c>
      <c r="F2" s="30" t="s">
        <v>64</v>
      </c>
    </row>
    <row r="3" ht="24.95" customHeight="1" spans="1:6">
      <c r="A3" s="30">
        <v>2</v>
      </c>
      <c r="B3" s="26"/>
      <c r="C3" s="26"/>
      <c r="D3" s="26"/>
      <c r="E3" s="70"/>
      <c r="F3" s="31"/>
    </row>
    <row r="4" ht="24.95" customHeight="1" spans="1:5">
      <c r="A4" s="30">
        <v>3</v>
      </c>
      <c r="B4" s="26"/>
      <c r="C4" s="26"/>
      <c r="D4" s="26"/>
      <c r="E4" s="70"/>
    </row>
    <row r="5" ht="24.95" customHeight="1" spans="1:5">
      <c r="A5" s="30">
        <v>4</v>
      </c>
      <c r="E5" s="70"/>
    </row>
    <row r="6" ht="24.95" customHeight="1" spans="1:5">
      <c r="A6" s="30">
        <v>5</v>
      </c>
      <c r="E6" s="70"/>
    </row>
    <row r="7" ht="24.95" customHeight="1" spans="1:6">
      <c r="A7" s="30">
        <v>6</v>
      </c>
      <c r="B7" s="26"/>
      <c r="C7" s="26"/>
      <c r="D7" s="26"/>
      <c r="E7" s="70"/>
      <c r="F7" s="31"/>
    </row>
    <row r="8" ht="24.95" customHeight="1" spans="1:5">
      <c r="A8" s="30">
        <v>7</v>
      </c>
      <c r="E8" s="70"/>
    </row>
    <row r="9" ht="24.95" customHeight="1" spans="1:5">
      <c r="A9" s="30">
        <v>8</v>
      </c>
      <c r="E9" s="70"/>
    </row>
    <row r="10" ht="24.95" customHeight="1" spans="1:6">
      <c r="A10" s="30">
        <v>9</v>
      </c>
      <c r="B10" s="27"/>
      <c r="C10" s="27"/>
      <c r="D10" s="27"/>
      <c r="E10" s="70"/>
      <c r="F10" s="71"/>
    </row>
    <row r="11" ht="61.5" customHeight="1" spans="1:6">
      <c r="A11" s="46" t="s">
        <v>65</v>
      </c>
      <c r="B11" s="46"/>
      <c r="C11" s="46"/>
      <c r="D11" s="46"/>
      <c r="E11" s="46"/>
      <c r="F11" s="46"/>
    </row>
    <row r="12" ht="39" customHeight="1" spans="1:6">
      <c r="A12" s="46"/>
      <c r="B12" s="46"/>
      <c r="C12" s="46"/>
      <c r="D12" s="46"/>
      <c r="E12" s="46"/>
      <c r="F12" s="46"/>
    </row>
    <row r="13" ht="7.5" customHeight="1" spans="1:6">
      <c r="A13" s="46"/>
      <c r="B13" s="46"/>
      <c r="C13" s="46"/>
      <c r="D13" s="46"/>
      <c r="E13" s="46"/>
      <c r="F13" s="46"/>
    </row>
    <row r="14" ht="21" hidden="1" customHeight="1" spans="1:6">
      <c r="A14" s="46"/>
      <c r="B14" s="46"/>
      <c r="C14" s="46"/>
      <c r="D14" s="46"/>
      <c r="E14" s="46"/>
      <c r="F14" s="46"/>
    </row>
  </sheetData>
  <customSheetViews>
    <customSheetView guid="{E041BC1C-2F91-42CF-98D8-AF25D2C6D937}" showPageBreaks="1" printArea="1" hiddenRows="1" view="pageBreakPreview">
      <selection activeCell="A11" sqref="A11:F14"/>
      <pageMargins left="0.699305555555556" right="0.699305555555556" top="0.75" bottom="0.75" header="0.3" footer="0.3"/>
      <pageSetup paperSize="9" scale="94" orientation="portrait"/>
      <headerFooter/>
    </customSheetView>
    <customSheetView guid="{FCEB267B-0601-4D9A-8532-65D35EE8DB67}" showPageBreaks="1" printArea="1" view="pageBreakPreview">
      <selection activeCell="A11" sqref="A11:F14"/>
      <pageMargins left="0.699305555555556" right="0.699305555555556" top="0.75" bottom="0.75" header="0.3" footer="0.3"/>
      <pageSetup paperSize="9" scale="99" orientation="portrait"/>
      <headerFooter/>
    </customSheetView>
    <customSheetView guid="{CF4E0DC0-EC87-40B8-975F-573D1A8BF502}" showPageBreaks="1" printArea="1" hiddenRows="1" view="pageBreakPreview">
      <selection activeCell="E2" sqref="E2"/>
      <pageMargins left="0.699305555555556" right="0.699305555555556" top="0.75" bottom="0.75" header="0.3" footer="0.3"/>
      <pageSetup paperSize="9" scale="94" orientation="portrait"/>
      <headerFooter/>
    </customSheetView>
  </customSheetViews>
  <mergeCells count="1">
    <mergeCell ref="A11:F14"/>
  </mergeCells>
  <dataValidations count="2">
    <dataValidation type="list" allowBlank="1" showInputMessage="1" showErrorMessage="1" sqref="E2">
      <formula1>"小学,初级中学,高级中学,中等职业学校,特殊教育学校"</formula1>
    </dataValidation>
    <dataValidation type="list" allowBlank="1" showInputMessage="1" showErrorMessage="1" prompt="小学,初级中学," sqref="E3:E10">
      <formula1>"小学,初级中学,高级中学,中等职业学校,特殊教育学校"</formula1>
    </dataValidation>
  </dataValidations>
  <pageMargins left="0.699305555555556" right="0.699305555555556" top="0.75" bottom="0.75" header="0.3" footer="0.3"/>
  <pageSetup paperSize="9" scale="9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7"/>
  <sheetViews>
    <sheetView workbookViewId="0">
      <selection activeCell="J11" sqref="J11"/>
    </sheetView>
  </sheetViews>
  <sheetFormatPr defaultColWidth="9" defaultRowHeight="14.25" outlineLevelCol="3"/>
  <cols>
    <col min="1" max="1" width="6.125" style="55" customWidth="1"/>
    <col min="2" max="2" width="42.875" style="55" customWidth="1"/>
    <col min="3" max="3" width="25.625" style="55" customWidth="1"/>
    <col min="4" max="4" width="13.875" style="55" customWidth="1"/>
    <col min="5" max="16384" width="9" style="55"/>
  </cols>
  <sheetData>
    <row r="2" s="54" customFormat="1" ht="24.95" customHeight="1" spans="1:4">
      <c r="A2" s="56" t="s">
        <v>55</v>
      </c>
      <c r="B2" s="56" t="s">
        <v>66</v>
      </c>
      <c r="C2" s="56" t="s">
        <v>67</v>
      </c>
      <c r="D2" s="56" t="s">
        <v>68</v>
      </c>
    </row>
    <row r="3" ht="28" customHeight="1" spans="1:4">
      <c r="A3" s="14">
        <v>1</v>
      </c>
      <c r="B3" s="57" t="s">
        <v>69</v>
      </c>
      <c r="C3" s="58" t="s">
        <v>70</v>
      </c>
      <c r="D3" s="59">
        <v>39083</v>
      </c>
    </row>
    <row r="4" ht="28" customHeight="1" spans="1:4">
      <c r="A4" s="14">
        <v>2</v>
      </c>
      <c r="B4" s="60" t="s">
        <v>71</v>
      </c>
      <c r="C4" s="58" t="s">
        <v>70</v>
      </c>
      <c r="D4" s="59">
        <v>39083</v>
      </c>
    </row>
    <row r="5" ht="28" customHeight="1" spans="1:4">
      <c r="A5" s="14">
        <v>3</v>
      </c>
      <c r="B5" s="60" t="s">
        <v>72</v>
      </c>
      <c r="C5" s="61" t="s">
        <v>73</v>
      </c>
      <c r="D5" s="62"/>
    </row>
    <row r="6" ht="28" customHeight="1" spans="1:4">
      <c r="A6" s="14">
        <v>4</v>
      </c>
      <c r="B6" s="60" t="s">
        <v>74</v>
      </c>
      <c r="C6" s="61" t="s">
        <v>73</v>
      </c>
      <c r="D6" s="62"/>
    </row>
    <row r="7" ht="28" customHeight="1" spans="1:4">
      <c r="A7" s="14">
        <v>5</v>
      </c>
      <c r="B7" s="60" t="s">
        <v>75</v>
      </c>
      <c r="C7" s="61" t="s">
        <v>73</v>
      </c>
      <c r="D7" s="62"/>
    </row>
    <row r="8" ht="28" customHeight="1" spans="1:4">
      <c r="A8" s="14">
        <v>6</v>
      </c>
      <c r="B8" s="57" t="s">
        <v>76</v>
      </c>
      <c r="C8" s="61" t="s">
        <v>73</v>
      </c>
      <c r="D8" s="62"/>
    </row>
    <row r="9" ht="28" customHeight="1" spans="1:4">
      <c r="A9" s="14">
        <v>7</v>
      </c>
      <c r="B9" s="63" t="s">
        <v>77</v>
      </c>
      <c r="C9" s="61" t="s">
        <v>73</v>
      </c>
      <c r="D9" s="64"/>
    </row>
    <row r="10" ht="28" customHeight="1" spans="1:4">
      <c r="A10" s="14">
        <v>8</v>
      </c>
      <c r="B10" s="65" t="s">
        <v>78</v>
      </c>
      <c r="C10" s="61" t="s">
        <v>73</v>
      </c>
      <c r="D10" s="66" t="s">
        <v>79</v>
      </c>
    </row>
    <row r="11" ht="28" customHeight="1" spans="1:4">
      <c r="A11" s="14">
        <v>9</v>
      </c>
      <c r="B11" s="67" t="s">
        <v>80</v>
      </c>
      <c r="C11" s="61" t="s">
        <v>73</v>
      </c>
      <c r="D11" s="68" t="s">
        <v>81</v>
      </c>
    </row>
    <row r="12" ht="28" customHeight="1" spans="1:4">
      <c r="A12" s="14">
        <v>10</v>
      </c>
      <c r="B12" s="69" t="s">
        <v>82</v>
      </c>
      <c r="C12" s="61" t="s">
        <v>73</v>
      </c>
      <c r="D12" s="68" t="s">
        <v>83</v>
      </c>
    </row>
    <row r="13" ht="28" customHeight="1" spans="1:4">
      <c r="A13" s="14">
        <v>11</v>
      </c>
      <c r="B13" s="67" t="s">
        <v>84</v>
      </c>
      <c r="C13" s="61" t="s">
        <v>73</v>
      </c>
      <c r="D13" s="68" t="s">
        <v>85</v>
      </c>
    </row>
    <row r="14" ht="48" customHeight="1" spans="1:4">
      <c r="A14" s="18" t="s">
        <v>86</v>
      </c>
      <c r="B14" s="19"/>
      <c r="C14" s="19"/>
      <c r="D14" s="19"/>
    </row>
    <row r="15" ht="40.5" customHeight="1" spans="1:4">
      <c r="A15" s="19"/>
      <c r="B15" s="19"/>
      <c r="C15" s="19"/>
      <c r="D15" s="19"/>
    </row>
    <row r="16" ht="41.25" customHeight="1" spans="1:4">
      <c r="A16" s="19"/>
      <c r="B16" s="19"/>
      <c r="C16" s="19"/>
      <c r="D16" s="19"/>
    </row>
    <row r="17" ht="11.25" customHeight="1" spans="1:4">
      <c r="A17" s="19"/>
      <c r="B17" s="19"/>
      <c r="C17" s="19"/>
      <c r="D17" s="19"/>
    </row>
  </sheetData>
  <customSheetViews>
    <customSheetView guid="{E041BC1C-2F91-42CF-98D8-AF25D2C6D937}" showPageBreaks="1" printArea="1" topLeftCell="A7">
      <selection activeCell="A12" sqref="A1:D15"/>
      <pageMargins left="0.699305555555556" right="0.699305555555556" top="0.75" bottom="0.75" header="0.3" footer="0.3"/>
      <pageSetup paperSize="9" orientation="landscape"/>
      <headerFooter/>
    </customSheetView>
    <customSheetView guid="{FCEB267B-0601-4D9A-8532-65D35EE8DB67}" showPageBreaks="1" printArea="1">
      <selection activeCell="H15" sqref="H15"/>
      <pageMargins left="0.699305555555556" right="0.699305555555556" top="0.75" bottom="0.75" header="0.3" footer="0.3"/>
      <pageSetup paperSize="9" orientation="landscape"/>
      <headerFooter/>
    </customSheetView>
    <customSheetView guid="{CF4E0DC0-EC87-40B8-975F-573D1A8BF502}" showPageBreaks="1" printArea="1">
      <selection activeCell="B20" sqref="B20"/>
      <pageMargins left="0.699305555555556" right="0.699305555555556" top="0.75" bottom="0.75" header="0.3" footer="0.3"/>
      <pageSetup paperSize="9" orientation="landscape"/>
      <headerFooter/>
    </customSheetView>
  </customSheetViews>
  <mergeCells count="1">
    <mergeCell ref="A14:D17"/>
  </mergeCells>
  <dataValidations count="1">
    <dataValidation type="list" allowBlank="1" showInputMessage="1" showErrorMessage="1" sqref="C3:C9">
      <formula1>$C$10:$C$11</formula1>
    </dataValidation>
  </dataValidations>
  <pageMargins left="0.699305555555556" right="0.699305555555556"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G17" sqref="G17"/>
    </sheetView>
  </sheetViews>
  <sheetFormatPr defaultColWidth="9" defaultRowHeight="15.95" customHeight="1" outlineLevelCol="3"/>
  <cols>
    <col min="1" max="1" width="6.125" style="44" customWidth="1"/>
    <col min="2" max="2" width="44.5083333333333" style="44" customWidth="1"/>
    <col min="3" max="3" width="37.25" style="44" customWidth="1"/>
    <col min="4" max="4" width="12.625" style="45" customWidth="1"/>
    <col min="5" max="16384" width="9" style="44"/>
  </cols>
  <sheetData>
    <row r="1" customHeight="1" spans="1:4">
      <c r="A1" s="30" t="s">
        <v>55</v>
      </c>
      <c r="B1" s="30" t="s">
        <v>87</v>
      </c>
      <c r="C1" s="30" t="s">
        <v>88</v>
      </c>
      <c r="D1" s="30" t="s">
        <v>89</v>
      </c>
    </row>
    <row r="2" ht="35" customHeight="1" spans="1:4">
      <c r="A2" s="30">
        <v>1</v>
      </c>
      <c r="B2" s="30" t="s">
        <v>90</v>
      </c>
      <c r="C2" s="30" t="s">
        <v>91</v>
      </c>
      <c r="D2" s="28" t="s">
        <v>92</v>
      </c>
    </row>
    <row r="3" ht="35" customHeight="1" spans="1:4">
      <c r="A3" s="30">
        <v>2</v>
      </c>
      <c r="B3" s="26" t="s">
        <v>93</v>
      </c>
      <c r="C3" s="30" t="s">
        <v>94</v>
      </c>
      <c r="D3" s="28" t="s">
        <v>95</v>
      </c>
    </row>
    <row r="4" ht="35" customHeight="1" spans="1:4">
      <c r="A4" s="30">
        <v>3</v>
      </c>
      <c r="B4" s="30" t="s">
        <v>96</v>
      </c>
      <c r="C4" s="30" t="s">
        <v>91</v>
      </c>
      <c r="D4" s="28" t="s">
        <v>97</v>
      </c>
    </row>
    <row r="5" ht="35" customHeight="1" spans="1:4">
      <c r="A5" s="30">
        <v>4</v>
      </c>
      <c r="B5" s="26" t="s">
        <v>98</v>
      </c>
      <c r="C5" s="30" t="s">
        <v>99</v>
      </c>
      <c r="D5" s="28" t="s">
        <v>97</v>
      </c>
    </row>
    <row r="6" ht="35" customHeight="1" spans="1:4">
      <c r="A6" s="30">
        <v>5</v>
      </c>
      <c r="B6" s="46" t="s">
        <v>100</v>
      </c>
      <c r="C6" s="26" t="s">
        <v>101</v>
      </c>
      <c r="D6" s="32">
        <v>45231</v>
      </c>
    </row>
    <row r="7" ht="35" customHeight="1" spans="1:4">
      <c r="A7" s="30">
        <v>6</v>
      </c>
      <c r="B7" s="46" t="s">
        <v>102</v>
      </c>
      <c r="C7" s="30" t="s">
        <v>103</v>
      </c>
      <c r="D7" s="33" t="s">
        <v>104</v>
      </c>
    </row>
    <row r="8" ht="35" customHeight="1" spans="1:4">
      <c r="A8" s="30">
        <v>7</v>
      </c>
      <c r="B8" s="47" t="s">
        <v>105</v>
      </c>
      <c r="C8" s="30" t="s">
        <v>106</v>
      </c>
      <c r="D8" s="35">
        <v>45108</v>
      </c>
    </row>
    <row r="9" ht="35" customHeight="1" spans="1:4">
      <c r="A9" s="30">
        <v>9</v>
      </c>
      <c r="B9" s="46" t="s">
        <v>107</v>
      </c>
      <c r="C9" s="26" t="s">
        <v>94</v>
      </c>
      <c r="D9" s="35">
        <v>44965</v>
      </c>
    </row>
    <row r="10" ht="35" customHeight="1" spans="1:4">
      <c r="A10" s="30">
        <v>10</v>
      </c>
      <c r="B10" s="48" t="s">
        <v>108</v>
      </c>
      <c r="C10" s="49" t="s">
        <v>109</v>
      </c>
      <c r="D10" s="50">
        <v>44887</v>
      </c>
    </row>
    <row r="11" ht="35" customHeight="1" spans="1:4">
      <c r="A11" s="30">
        <v>11</v>
      </c>
      <c r="B11" s="48" t="s">
        <v>110</v>
      </c>
      <c r="C11" s="51" t="s">
        <v>109</v>
      </c>
      <c r="D11" s="52">
        <v>44887</v>
      </c>
    </row>
    <row r="12" ht="35" customHeight="1" spans="1:4">
      <c r="A12" s="30">
        <v>12</v>
      </c>
      <c r="B12" s="48" t="s">
        <v>111</v>
      </c>
      <c r="C12" s="51" t="s">
        <v>112</v>
      </c>
      <c r="D12" s="52">
        <v>44998</v>
      </c>
    </row>
    <row r="13" ht="35" customHeight="1" spans="1:4">
      <c r="A13" s="30">
        <v>13</v>
      </c>
      <c r="B13" s="48" t="s">
        <v>113</v>
      </c>
      <c r="C13" s="49" t="s">
        <v>114</v>
      </c>
      <c r="D13" s="52">
        <v>45173</v>
      </c>
    </row>
    <row r="14" ht="35" customHeight="1" spans="1:4">
      <c r="A14" s="30">
        <v>14</v>
      </c>
      <c r="B14" s="48" t="s">
        <v>115</v>
      </c>
      <c r="C14" s="51" t="s">
        <v>116</v>
      </c>
      <c r="D14" s="52">
        <v>45192</v>
      </c>
    </row>
    <row r="15" ht="35" customHeight="1" spans="1:4">
      <c r="A15" s="30">
        <v>15</v>
      </c>
      <c r="B15" s="48" t="s">
        <v>117</v>
      </c>
      <c r="C15" s="51" t="s">
        <v>118</v>
      </c>
      <c r="D15" s="53">
        <v>44927</v>
      </c>
    </row>
    <row r="16" ht="35" customHeight="1" spans="1:4">
      <c r="A16" s="30">
        <v>16</v>
      </c>
      <c r="B16" s="48" t="s">
        <v>119</v>
      </c>
      <c r="C16" s="51" t="s">
        <v>120</v>
      </c>
      <c r="D16" s="52">
        <v>45240</v>
      </c>
    </row>
    <row r="17" ht="35" customHeight="1" spans="1:4">
      <c r="A17" s="30">
        <v>17</v>
      </c>
      <c r="B17" s="48" t="s">
        <v>121</v>
      </c>
      <c r="C17" s="51" t="s">
        <v>109</v>
      </c>
      <c r="D17" s="52">
        <v>45237</v>
      </c>
    </row>
    <row r="18" customHeight="1" spans="1:4">
      <c r="A18" s="46" t="s">
        <v>122</v>
      </c>
      <c r="B18" s="46"/>
      <c r="C18" s="26"/>
      <c r="D18" s="26"/>
    </row>
    <row r="19" customHeight="1" spans="1:4">
      <c r="A19" s="46"/>
      <c r="B19" s="46"/>
      <c r="C19" s="26"/>
      <c r="D19" s="26"/>
    </row>
    <row r="20" customHeight="1" spans="1:4">
      <c r="A20" s="46"/>
      <c r="B20" s="46"/>
      <c r="C20" s="26"/>
      <c r="D20" s="26"/>
    </row>
    <row r="21" ht="27" customHeight="1" spans="1:4">
      <c r="A21" s="46"/>
      <c r="B21" s="46"/>
      <c r="C21" s="26"/>
      <c r="D21" s="26"/>
    </row>
  </sheetData>
  <customSheetViews>
    <customSheetView guid="{E041BC1C-2F91-42CF-98D8-AF25D2C6D937}" showPageBreaks="1" printArea="1">
      <selection activeCell="B24" sqref="B24"/>
      <pageMargins left="0.708661417322835" right="0.708661417322835" top="0.748031496062992" bottom="0.748031496062992" header="0.31496062992126" footer="0.31496062992126"/>
      <pageSetup paperSize="9" orientation="landscape"/>
      <headerFooter/>
    </customSheetView>
    <customSheetView guid="{FCEB267B-0601-4D9A-8532-65D35EE8DB67}" showPageBreaks="1" printArea="1">
      <selection activeCell="A12" sqref="A12:D15"/>
      <pageMargins left="0.708661417322835" right="0.708661417322835" top="0.748031496062992" bottom="0.748031496062992" header="0.31496062992126" footer="0.31496062992126"/>
      <pageSetup paperSize="9" orientation="landscape"/>
      <headerFooter/>
    </customSheetView>
    <customSheetView guid="{CF4E0DC0-EC87-40B8-975F-573D1A8BF502}" showPageBreaks="1" printArea="1">
      <selection activeCell="B16" sqref="B16"/>
      <pageMargins left="0.708661417322835" right="0.708661417322835" top="0.748031496062992" bottom="0.748031496062992" header="0.31496062992126" footer="0.31496062992126"/>
      <pageSetup paperSize="9" orientation="landscape"/>
      <headerFooter/>
    </customSheetView>
  </customSheetViews>
  <mergeCells count="1">
    <mergeCell ref="A18:D21"/>
  </mergeCells>
  <pageMargins left="0.708661417322835" right="0.708661417322835"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workbookViewId="0">
      <selection activeCell="K11" sqref="K11"/>
    </sheetView>
  </sheetViews>
  <sheetFormatPr defaultColWidth="9" defaultRowHeight="14.25" outlineLevelCol="3"/>
  <cols>
    <col min="1" max="1" width="5.375" style="21" customWidth="1"/>
    <col min="2" max="2" width="69.25" style="22" customWidth="1"/>
    <col min="3" max="3" width="23.75" style="21" customWidth="1"/>
    <col min="4" max="4" width="15.375" style="23" customWidth="1"/>
    <col min="5" max="16384" width="9" style="21"/>
  </cols>
  <sheetData>
    <row r="1" s="20" customFormat="1" ht="24.95" customHeight="1" spans="1:4">
      <c r="A1" s="24" t="s">
        <v>55</v>
      </c>
      <c r="B1" s="24" t="s">
        <v>123</v>
      </c>
      <c r="C1" s="24" t="s">
        <v>124</v>
      </c>
      <c r="D1" s="25" t="s">
        <v>125</v>
      </c>
    </row>
    <row r="2" ht="27" customHeight="1" spans="1:4">
      <c r="A2" s="14">
        <v>1</v>
      </c>
      <c r="B2" s="26" t="s">
        <v>126</v>
      </c>
      <c r="C2" s="27" t="s">
        <v>91</v>
      </c>
      <c r="D2" s="28" t="s">
        <v>127</v>
      </c>
    </row>
    <row r="3" ht="21.75" customHeight="1" spans="1:4">
      <c r="A3" s="14">
        <v>2</v>
      </c>
      <c r="B3" s="26" t="s">
        <v>90</v>
      </c>
      <c r="C3" s="26" t="s">
        <v>91</v>
      </c>
      <c r="D3" s="26" t="s">
        <v>127</v>
      </c>
    </row>
    <row r="4" ht="27" customHeight="1" spans="1:4">
      <c r="A4" s="14">
        <v>3</v>
      </c>
      <c r="B4" s="29" t="s">
        <v>128</v>
      </c>
      <c r="C4" s="30" t="s">
        <v>129</v>
      </c>
      <c r="D4" s="28" t="s">
        <v>130</v>
      </c>
    </row>
    <row r="5" ht="27" customHeight="1" spans="1:4">
      <c r="A5" s="14">
        <v>4</v>
      </c>
      <c r="B5" s="29" t="s">
        <v>131</v>
      </c>
      <c r="C5" s="30" t="s">
        <v>129</v>
      </c>
      <c r="D5" s="28" t="s">
        <v>130</v>
      </c>
    </row>
    <row r="6" ht="27" customHeight="1" spans="1:4">
      <c r="A6" s="14">
        <v>5</v>
      </c>
      <c r="B6" s="29" t="s">
        <v>132</v>
      </c>
      <c r="C6" s="30" t="s">
        <v>91</v>
      </c>
      <c r="D6" s="28" t="s">
        <v>130</v>
      </c>
    </row>
    <row r="7" ht="26" customHeight="1" spans="1:4">
      <c r="A7" s="14">
        <v>6</v>
      </c>
      <c r="B7" s="26" t="s">
        <v>93</v>
      </c>
      <c r="C7" s="26" t="s">
        <v>94</v>
      </c>
      <c r="D7" s="26" t="s">
        <v>133</v>
      </c>
    </row>
    <row r="8" ht="21.75" customHeight="1" spans="1:4">
      <c r="A8" s="14">
        <v>7</v>
      </c>
      <c r="B8" s="26" t="s">
        <v>96</v>
      </c>
      <c r="C8" s="26" t="s">
        <v>91</v>
      </c>
      <c r="D8" s="26" t="s">
        <v>134</v>
      </c>
    </row>
    <row r="9" ht="21.75" customHeight="1" spans="1:4">
      <c r="A9" s="14">
        <v>8</v>
      </c>
      <c r="B9" s="26" t="s">
        <v>98</v>
      </c>
      <c r="C9" s="26" t="s">
        <v>99</v>
      </c>
      <c r="D9" s="26" t="s">
        <v>134</v>
      </c>
    </row>
    <row r="10" ht="27" customHeight="1" spans="1:4">
      <c r="A10" s="14">
        <v>9</v>
      </c>
      <c r="B10" s="27" t="s">
        <v>135</v>
      </c>
      <c r="C10" s="27" t="s">
        <v>91</v>
      </c>
      <c r="D10" s="28" t="s">
        <v>136</v>
      </c>
    </row>
    <row r="11" ht="21.75" customHeight="1" spans="1:4">
      <c r="A11" s="14">
        <v>10</v>
      </c>
      <c r="B11" s="26" t="s">
        <v>137</v>
      </c>
      <c r="C11" s="26" t="s">
        <v>91</v>
      </c>
      <c r="D11" s="31" t="s">
        <v>138</v>
      </c>
    </row>
    <row r="12" ht="21.75" customHeight="1" spans="1:4">
      <c r="A12" s="14">
        <v>11</v>
      </c>
      <c r="B12" s="26" t="s">
        <v>139</v>
      </c>
      <c r="C12" s="27" t="s">
        <v>91</v>
      </c>
      <c r="D12" s="28" t="s">
        <v>140</v>
      </c>
    </row>
    <row r="13" ht="26" customHeight="1" spans="1:4">
      <c r="A13" s="14">
        <v>12</v>
      </c>
      <c r="B13" s="26" t="s">
        <v>141</v>
      </c>
      <c r="C13" s="26" t="s">
        <v>101</v>
      </c>
      <c r="D13" s="32">
        <v>45231</v>
      </c>
    </row>
    <row r="14" ht="26" customHeight="1" spans="1:4">
      <c r="A14" s="14">
        <v>13</v>
      </c>
      <c r="B14" s="26" t="s">
        <v>142</v>
      </c>
      <c r="C14" s="30" t="s">
        <v>103</v>
      </c>
      <c r="D14" s="33" t="s">
        <v>104</v>
      </c>
    </row>
    <row r="15" ht="26" customHeight="1" spans="1:4">
      <c r="A15" s="14">
        <v>14</v>
      </c>
      <c r="B15" s="34" t="s">
        <v>143</v>
      </c>
      <c r="C15" s="26" t="s">
        <v>106</v>
      </c>
      <c r="D15" s="35">
        <v>45108</v>
      </c>
    </row>
    <row r="16" ht="26" customHeight="1" spans="1:4">
      <c r="A16" s="14">
        <v>15</v>
      </c>
      <c r="B16" s="36" t="s">
        <v>144</v>
      </c>
      <c r="C16" s="36" t="s">
        <v>129</v>
      </c>
      <c r="D16" s="35">
        <v>45174</v>
      </c>
    </row>
    <row r="17" ht="26" customHeight="1" spans="1:4">
      <c r="A17" s="14">
        <v>16</v>
      </c>
      <c r="B17" s="36" t="s">
        <v>145</v>
      </c>
      <c r="C17" s="36" t="s">
        <v>94</v>
      </c>
      <c r="D17" s="35">
        <v>45174</v>
      </c>
    </row>
    <row r="18" ht="26" customHeight="1" spans="1:4">
      <c r="A18" s="14">
        <v>17</v>
      </c>
      <c r="B18" s="36" t="s">
        <v>146</v>
      </c>
      <c r="C18" s="36" t="s">
        <v>94</v>
      </c>
      <c r="D18" s="35">
        <v>44970</v>
      </c>
    </row>
    <row r="19" ht="26" customHeight="1" spans="1:4">
      <c r="A19" s="14">
        <v>18</v>
      </c>
      <c r="B19" s="36" t="s">
        <v>147</v>
      </c>
      <c r="C19" s="36" t="s">
        <v>129</v>
      </c>
      <c r="D19" s="35">
        <v>44963</v>
      </c>
    </row>
    <row r="20" ht="45" customHeight="1" spans="1:4">
      <c r="A20" s="37" t="s">
        <v>148</v>
      </c>
      <c r="B20" s="37"/>
      <c r="C20" s="38"/>
      <c r="D20" s="39"/>
    </row>
    <row r="21" ht="45" customHeight="1" spans="1:4">
      <c r="A21" s="37"/>
      <c r="B21" s="37"/>
      <c r="C21" s="38"/>
      <c r="D21" s="39"/>
    </row>
    <row r="22" ht="2.25" customHeight="1" spans="1:4">
      <c r="A22" s="37"/>
      <c r="B22" s="37"/>
      <c r="C22" s="38"/>
      <c r="D22" s="39"/>
    </row>
    <row r="23" ht="45" customHeight="1" spans="1:4">
      <c r="A23" s="40"/>
      <c r="B23" s="37"/>
      <c r="C23" s="38"/>
      <c r="D23" s="41"/>
    </row>
    <row r="24" ht="138.95" customHeight="1" spans="1:4">
      <c r="A24" s="40"/>
      <c r="D24" s="42"/>
    </row>
    <row r="25" ht="42" customHeight="1" spans="2:3">
      <c r="B25" s="37"/>
      <c r="C25" s="43"/>
    </row>
    <row r="26" ht="42" customHeight="1" spans="1:3">
      <c r="A26" s="43"/>
      <c r="B26" s="37"/>
      <c r="C26" s="43"/>
    </row>
    <row r="27" ht="33.75" customHeight="1" spans="1:3">
      <c r="A27" s="43"/>
      <c r="B27" s="37"/>
      <c r="C27" s="43"/>
    </row>
    <row r="28" spans="1:3">
      <c r="A28" s="43"/>
      <c r="B28" s="37"/>
      <c r="C28" s="43"/>
    </row>
  </sheetData>
  <customSheetViews>
    <customSheetView guid="{E041BC1C-2F91-42CF-98D8-AF25D2C6D937}" showPageBreaks="1" printArea="1">
      <selection activeCell="A12" sqref="A1:D14"/>
      <pageMargins left="0.708661417322835" right="0.708661417322835" top="0.748031496062992" bottom="0.748031496062992" header="0.31496062992126" footer="0.31496062992126"/>
      <pageSetup paperSize="9" orientation="portrait"/>
      <headerFooter/>
    </customSheetView>
    <customSheetView guid="{FCEB267B-0601-4D9A-8532-65D35EE8DB67}" showPageBreaks="1" printArea="1">
      <selection activeCell="A12" sqref="A12:D14"/>
      <pageMargins left="0.708661417322835" right="0.708661417322835" top="0.748031496062992" bottom="0.748031496062992" header="0.31496062992126" footer="0.31496062992126"/>
      <pageSetup paperSize="9" orientation="portrait"/>
      <headerFooter/>
    </customSheetView>
    <customSheetView guid="{CF4E0DC0-EC87-40B8-975F-573D1A8BF502}" showPageBreaks="1" printArea="1">
      <selection activeCell="A12" sqref="A12:D14"/>
      <pageMargins left="0.708661417322835" right="0.708661417322835" top="0.748031496062992" bottom="0.748031496062992" header="0.31496062992126" footer="0.31496062992126"/>
      <pageSetup paperSize="9" orientation="portrait"/>
      <headerFooter/>
    </customSheetView>
  </customSheetViews>
  <mergeCells count="1">
    <mergeCell ref="A20:D22"/>
  </mergeCells>
  <pageMargins left="0.708661417322835" right="0.70866141732283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F3" sqref="F3:I12"/>
    </sheetView>
  </sheetViews>
  <sheetFormatPr defaultColWidth="9" defaultRowHeight="14.25"/>
  <cols>
    <col min="2" max="3" width="9.625" customWidth="1"/>
    <col min="4" max="4" width="7.375" customWidth="1"/>
    <col min="5" max="5" width="14.375" customWidth="1"/>
    <col min="6" max="8" width="9.625" customWidth="1"/>
    <col min="9" max="9" width="16.625" customWidth="1"/>
  </cols>
  <sheetData>
    <row r="1" ht="26.25" customHeight="1" spans="1:9">
      <c r="A1" s="14" t="s">
        <v>149</v>
      </c>
      <c r="B1" s="14" t="s">
        <v>150</v>
      </c>
      <c r="C1" s="14"/>
      <c r="D1" s="14"/>
      <c r="E1" s="14"/>
      <c r="F1" s="14"/>
      <c r="G1" s="14"/>
      <c r="H1" s="14"/>
      <c r="I1" s="14"/>
    </row>
    <row r="2" ht="26.25" customHeight="1" spans="1:9">
      <c r="A2" s="14"/>
      <c r="B2" s="14" t="s">
        <v>151</v>
      </c>
      <c r="C2" s="14"/>
      <c r="D2" s="14"/>
      <c r="E2" s="14"/>
      <c r="F2" s="14" t="s">
        <v>152</v>
      </c>
      <c r="G2" s="14"/>
      <c r="H2" s="14"/>
      <c r="I2" s="14"/>
    </row>
    <row r="3" ht="21.75" customHeight="1" spans="1:9">
      <c r="A3" s="14">
        <v>2023</v>
      </c>
      <c r="B3" s="15" t="s">
        <v>153</v>
      </c>
      <c r="C3" s="16"/>
      <c r="D3" s="16"/>
      <c r="E3" s="16"/>
      <c r="F3" s="17" t="s">
        <v>154</v>
      </c>
      <c r="G3" s="16"/>
      <c r="H3" s="16"/>
      <c r="I3" s="16"/>
    </row>
    <row r="4" ht="21.75" customHeight="1" spans="1:9">
      <c r="A4" s="14"/>
      <c r="B4" s="16"/>
      <c r="C4" s="16"/>
      <c r="D4" s="16"/>
      <c r="E4" s="16"/>
      <c r="F4" s="16"/>
      <c r="G4" s="16"/>
      <c r="H4" s="16"/>
      <c r="I4" s="16"/>
    </row>
    <row r="5" ht="21.75" customHeight="1" spans="1:9">
      <c r="A5" s="14"/>
      <c r="B5" s="16"/>
      <c r="C5" s="16"/>
      <c r="D5" s="16"/>
      <c r="E5" s="16"/>
      <c r="F5" s="16"/>
      <c r="G5" s="16"/>
      <c r="H5" s="16"/>
      <c r="I5" s="16"/>
    </row>
    <row r="6" ht="21.75" customHeight="1" spans="1:9">
      <c r="A6" s="14"/>
      <c r="B6" s="16"/>
      <c r="C6" s="16"/>
      <c r="D6" s="16"/>
      <c r="E6" s="16"/>
      <c r="F6" s="16"/>
      <c r="G6" s="16"/>
      <c r="H6" s="16"/>
      <c r="I6" s="16"/>
    </row>
    <row r="7" ht="21.75" customHeight="1" spans="1:9">
      <c r="A7" s="14"/>
      <c r="B7" s="16"/>
      <c r="C7" s="16"/>
      <c r="D7" s="16"/>
      <c r="E7" s="16"/>
      <c r="F7" s="16"/>
      <c r="G7" s="16"/>
      <c r="H7" s="16"/>
      <c r="I7" s="16"/>
    </row>
    <row r="8" ht="21.75" customHeight="1" spans="1:9">
      <c r="A8" s="14"/>
      <c r="B8" s="16"/>
      <c r="C8" s="16"/>
      <c r="D8" s="16"/>
      <c r="E8" s="16"/>
      <c r="F8" s="16"/>
      <c r="G8" s="16"/>
      <c r="H8" s="16"/>
      <c r="I8" s="16"/>
    </row>
    <row r="9" ht="21.75" customHeight="1" spans="1:9">
      <c r="A9" s="14"/>
      <c r="B9" s="16"/>
      <c r="C9" s="16"/>
      <c r="D9" s="16"/>
      <c r="E9" s="16"/>
      <c r="F9" s="16"/>
      <c r="G9" s="16"/>
      <c r="H9" s="16"/>
      <c r="I9" s="16"/>
    </row>
    <row r="10" ht="21.75" customHeight="1" spans="1:9">
      <c r="A10" s="14"/>
      <c r="B10" s="16"/>
      <c r="C10" s="16"/>
      <c r="D10" s="16"/>
      <c r="E10" s="16"/>
      <c r="F10" s="16"/>
      <c r="G10" s="16"/>
      <c r="H10" s="16"/>
      <c r="I10" s="16"/>
    </row>
    <row r="11" ht="21.75" customHeight="1" spans="1:9">
      <c r="A11" s="14"/>
      <c r="B11" s="16"/>
      <c r="C11" s="16"/>
      <c r="D11" s="16"/>
      <c r="E11" s="16"/>
      <c r="F11" s="16"/>
      <c r="G11" s="16"/>
      <c r="H11" s="16"/>
      <c r="I11" s="16"/>
    </row>
    <row r="12" ht="21.75" customHeight="1" spans="1:9">
      <c r="A12" s="14"/>
      <c r="B12" s="16"/>
      <c r="C12" s="16"/>
      <c r="D12" s="16"/>
      <c r="E12" s="16"/>
      <c r="F12" s="16"/>
      <c r="G12" s="16"/>
      <c r="H12" s="16"/>
      <c r="I12" s="16"/>
    </row>
    <row r="13" ht="25.5" customHeight="1" spans="1:9">
      <c r="A13" s="18" t="s">
        <v>155</v>
      </c>
      <c r="B13" s="19"/>
      <c r="C13" s="19"/>
      <c r="D13" s="19"/>
      <c r="E13" s="19"/>
      <c r="F13" s="19"/>
      <c r="G13" s="19"/>
      <c r="H13" s="19"/>
      <c r="I13" s="19"/>
    </row>
    <row r="14" ht="30.75" customHeight="1" spans="1:9">
      <c r="A14" s="19"/>
      <c r="B14" s="19"/>
      <c r="C14" s="19"/>
      <c r="D14" s="19"/>
      <c r="E14" s="19"/>
      <c r="F14" s="19"/>
      <c r="G14" s="19"/>
      <c r="H14" s="19"/>
      <c r="I14" s="19"/>
    </row>
    <row r="15" ht="32.25" customHeight="1" spans="1:9">
      <c r="A15" s="19"/>
      <c r="B15" s="19"/>
      <c r="C15" s="19"/>
      <c r="D15" s="19"/>
      <c r="E15" s="19"/>
      <c r="F15" s="19"/>
      <c r="G15" s="19"/>
      <c r="H15" s="19"/>
      <c r="I15" s="19"/>
    </row>
  </sheetData>
  <customSheetViews>
    <customSheetView guid="{E041BC1C-2F91-42CF-98D8-AF25D2C6D937}" showPageBreaks="1" printArea="1">
      <selection activeCell="F3" sqref="F3:I12"/>
      <pageMargins left="0.699305555555556" right="0.699305555555556" top="0.75" bottom="0.75" header="0.3" footer="0.3"/>
      <pageSetup paperSize="9" orientation="landscape"/>
      <headerFooter/>
    </customSheetView>
    <customSheetView guid="{FCEB267B-0601-4D9A-8532-65D35EE8DB67}" showPageBreaks="1" printArea="1">
      <selection activeCell="A13" sqref="A13:I15"/>
      <pageMargins left="0.699305555555556" right="0.699305555555556" top="0.75" bottom="0.75" header="0.3" footer="0.3"/>
      <pageSetup paperSize="9" orientation="landscape"/>
      <headerFooter/>
    </customSheetView>
    <customSheetView guid="{CF4E0DC0-EC87-40B8-975F-573D1A8BF502}" showPageBreaks="1" printArea="1">
      <selection activeCell="F3" sqref="F3:I12"/>
      <pageMargins left="0.699305555555556" right="0.699305555555556" top="0.75" bottom="0.75" header="0.3" footer="0.3"/>
      <pageSetup paperSize="9" orientation="landscape"/>
      <headerFooter/>
    </customSheetView>
  </customSheetViews>
  <mergeCells count="8">
    <mergeCell ref="B1:I1"/>
    <mergeCell ref="B2:E2"/>
    <mergeCell ref="F2:I2"/>
    <mergeCell ref="A1:A2"/>
    <mergeCell ref="A3:A12"/>
    <mergeCell ref="A13:I15"/>
    <mergeCell ref="B3:E12"/>
    <mergeCell ref="F3:I12"/>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采集表封面</vt:lpstr>
      <vt:lpstr>1.美育师资队伍</vt:lpstr>
      <vt:lpstr>2.美育课程开设等五类情况</vt:lpstr>
      <vt:lpstr>3.美育教育经费使用</vt:lpstr>
      <vt:lpstr>4.美育教育教学材料开发</vt:lpstr>
      <vt:lpstr>5.校外美育实践基地</vt:lpstr>
      <vt:lpstr>6.美育活动开展</vt:lpstr>
      <vt:lpstr>7.保障机制</vt:lpstr>
      <vt:lpstr>8.督导评估</vt:lpstr>
      <vt:lpstr>9.推进措施</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cp:lastModifiedBy>
  <dcterms:created xsi:type="dcterms:W3CDTF">2018-08-21T07:55:00Z</dcterms:created>
  <cp:lastPrinted>2023-12-18T20:58:00Z</cp:lastPrinted>
  <dcterms:modified xsi:type="dcterms:W3CDTF">2024-01-19T02:45:23Z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2052-12.1.0.16120</vt:lpwstr>
  </property>
  <property fmtid="{D5CDD505-2E9C-101B-9397-08002B2CF9AE}" pid="4" name="ContentTypeId">
    <vt:lpwstr>0x010100A054B66F7B6D1F49ADDFE493D2EA5988</vt:lpwstr>
  </property>
  <property fmtid="{D5CDD505-2E9C-101B-9397-08002B2CF9AE}" pid="5" name="ICV">
    <vt:lpwstr>23B8330E3A8C4429B5144F5E3D9248AC_13</vt:lpwstr>
  </property>
</Properties>
</file>